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650" windowHeight="7335"/>
  </bookViews>
  <sheets>
    <sheet name="1" sheetId="2" r:id="rId1"/>
  </sheets>
  <definedNames>
    <definedName name="_xlnm._FilterDatabase" localSheetId="0" hidden="1">'1'!$A$2:$G$15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<sst xmlns="http://schemas.openxmlformats.org/spreadsheetml/2006/main" count="62" uniqueCount="56">
  <si>
    <r>
      <rPr>
        <sz val="18"/>
        <rFont val="方正小标宋简体"/>
        <charset val="134"/>
      </rPr>
      <t>四川省教育厅所属事业单位</t>
    </r>
    <r>
      <rPr>
        <sz val="18"/>
        <rFont val="Times New Roman"/>
        <charset val="134"/>
      </rPr>
      <t>2025</t>
    </r>
    <r>
      <rPr>
        <sz val="18"/>
        <rFont val="方正小标宋简体"/>
        <charset val="134"/>
      </rPr>
      <t>年公开选调工作人员参加面试人员的考试总成绩、排名及进入考察环节人员名单</t>
    </r>
  </si>
  <si>
    <r>
      <rPr>
        <b/>
        <sz val="12"/>
        <rFont val="仿宋_GB2312"/>
        <charset val="134"/>
      </rPr>
      <t>选调单位</t>
    </r>
  </si>
  <si>
    <r>
      <rPr>
        <b/>
        <sz val="12"/>
        <rFont val="仿宋_GB2312"/>
        <charset val="134"/>
      </rPr>
      <t>选调岗位</t>
    </r>
  </si>
  <si>
    <r>
      <rPr>
        <b/>
        <sz val="12"/>
        <rFont val="仿宋_GB2312"/>
        <charset val="134"/>
      </rPr>
      <t>岗位编码</t>
    </r>
  </si>
  <si>
    <t>选调
人数</t>
  </si>
  <si>
    <r>
      <rPr>
        <b/>
        <sz val="12"/>
        <rFont val="仿宋_GB2312"/>
        <charset val="134"/>
      </rPr>
      <t>姓名</t>
    </r>
  </si>
  <si>
    <r>
      <rPr>
        <b/>
        <sz val="12"/>
        <rFont val="仿宋_GB2312"/>
        <charset val="134"/>
      </rPr>
      <t>准考证号</t>
    </r>
  </si>
  <si>
    <r>
      <rPr>
        <b/>
        <sz val="12"/>
        <rFont val="仿宋_GB2312"/>
        <charset val="134"/>
      </rPr>
      <t>笔试成绩</t>
    </r>
  </si>
  <si>
    <r>
      <rPr>
        <b/>
        <sz val="12"/>
        <rFont val="仿宋_GB2312"/>
        <charset val="134"/>
      </rPr>
      <t>笔试折合成绩（</t>
    </r>
    <r>
      <rPr>
        <b/>
        <sz val="12"/>
        <rFont val="Times New Roman"/>
        <charset val="134"/>
      </rPr>
      <t>40%</t>
    </r>
    <r>
      <rPr>
        <b/>
        <sz val="12"/>
        <rFont val="仿宋_GB2312"/>
        <charset val="134"/>
      </rPr>
      <t>）</t>
    </r>
  </si>
  <si>
    <r>
      <rPr>
        <b/>
        <sz val="12"/>
        <rFont val="仿宋_GB2312"/>
        <charset val="134"/>
      </rPr>
      <t>面试成绩</t>
    </r>
  </si>
  <si>
    <r>
      <rPr>
        <b/>
        <sz val="12"/>
        <rFont val="仿宋_GB2312"/>
        <charset val="134"/>
      </rPr>
      <t>面试折合成绩（</t>
    </r>
    <r>
      <rPr>
        <b/>
        <sz val="12"/>
        <rFont val="Times New Roman"/>
        <charset val="134"/>
      </rPr>
      <t>60%</t>
    </r>
    <r>
      <rPr>
        <b/>
        <sz val="12"/>
        <rFont val="仿宋_GB2312"/>
        <charset val="134"/>
      </rPr>
      <t>）</t>
    </r>
  </si>
  <si>
    <r>
      <rPr>
        <b/>
        <sz val="12"/>
        <rFont val="仿宋_GB2312"/>
        <charset val="134"/>
      </rPr>
      <t>总成绩</t>
    </r>
  </si>
  <si>
    <r>
      <rPr>
        <b/>
        <sz val="12"/>
        <rFont val="仿宋_GB2312"/>
        <charset val="134"/>
      </rPr>
      <t>排名</t>
    </r>
  </si>
  <si>
    <r>
      <rPr>
        <b/>
        <sz val="12"/>
        <rFont val="仿宋_GB2312"/>
        <charset val="134"/>
      </rPr>
      <t>是否确定为考察人选</t>
    </r>
  </si>
  <si>
    <r>
      <rPr>
        <b/>
        <sz val="12"/>
        <rFont val="仿宋_GB2312"/>
        <charset val="134"/>
      </rPr>
      <t>备注</t>
    </r>
  </si>
  <si>
    <r>
      <rPr>
        <sz val="10"/>
        <rFont val="仿宋_GB2312"/>
        <charset val="134"/>
      </rPr>
      <t>四川省教育评估院</t>
    </r>
  </si>
  <si>
    <r>
      <rPr>
        <sz val="10"/>
        <rFont val="仿宋_GB2312"/>
        <charset val="134"/>
      </rPr>
      <t>信息化建设</t>
    </r>
  </si>
  <si>
    <t>00011001001</t>
  </si>
  <si>
    <t>1</t>
  </si>
  <si>
    <r>
      <rPr>
        <sz val="10"/>
        <rFont val="仿宋_GB2312"/>
        <charset val="134"/>
      </rPr>
      <t>李中莉</t>
    </r>
  </si>
  <si>
    <t>1951210307222</t>
  </si>
  <si>
    <r>
      <rPr>
        <sz val="10"/>
        <rFont val="仿宋_GB2312"/>
        <charset val="134"/>
      </rPr>
      <t>是</t>
    </r>
  </si>
  <si>
    <r>
      <rPr>
        <sz val="10"/>
        <rFont val="仿宋_GB2312"/>
        <charset val="134"/>
      </rPr>
      <t>陈洪</t>
    </r>
  </si>
  <si>
    <t>1951210306012</t>
  </si>
  <si>
    <r>
      <rPr>
        <sz val="10"/>
        <rFont val="仿宋_GB2312"/>
        <charset val="134"/>
      </rPr>
      <t>四川省教育信息化与大数据中心（四川省电化教育馆）</t>
    </r>
  </si>
  <si>
    <r>
      <rPr>
        <sz val="10"/>
        <rFont val="仿宋_GB2312"/>
        <charset val="134"/>
      </rPr>
      <t>中小学信息技术（科技）研究</t>
    </r>
  </si>
  <si>
    <t>00011002004</t>
  </si>
  <si>
    <r>
      <rPr>
        <sz val="10"/>
        <rFont val="仿宋_GB2312"/>
        <charset val="134"/>
      </rPr>
      <t>张浩宇</t>
    </r>
  </si>
  <si>
    <t>1951210103815</t>
  </si>
  <si>
    <r>
      <rPr>
        <sz val="10"/>
        <rFont val="仿宋_GB2312"/>
        <charset val="134"/>
      </rPr>
      <t>姜志佩</t>
    </r>
  </si>
  <si>
    <t>1951210306302</t>
  </si>
  <si>
    <r>
      <rPr>
        <sz val="10"/>
        <rFont val="仿宋_GB2312"/>
        <charset val="134"/>
      </rPr>
      <t>罗玲</t>
    </r>
  </si>
  <si>
    <t>1951210206320</t>
  </si>
  <si>
    <r>
      <rPr>
        <sz val="10"/>
        <rFont val="仿宋_GB2312"/>
        <charset val="134"/>
      </rPr>
      <t>蒋维江</t>
    </r>
  </si>
  <si>
    <t>1951210411729</t>
  </si>
  <si>
    <r>
      <rPr>
        <sz val="10"/>
        <rFont val="仿宋_GB2312"/>
        <charset val="134"/>
      </rPr>
      <t>张丽</t>
    </r>
  </si>
  <si>
    <t>1951210411918</t>
  </si>
  <si>
    <r>
      <rPr>
        <sz val="10"/>
        <rFont val="仿宋_GB2312"/>
        <charset val="134"/>
      </rPr>
      <t>四川省学校国有资产与教育装备中心</t>
    </r>
  </si>
  <si>
    <r>
      <rPr>
        <sz val="10"/>
        <rFont val="仿宋_GB2312"/>
        <charset val="134"/>
      </rPr>
      <t>办公室文秘</t>
    </r>
  </si>
  <si>
    <t>00011003005</t>
  </si>
  <si>
    <r>
      <rPr>
        <sz val="10"/>
        <rFont val="仿宋_GB2312"/>
        <charset val="134"/>
      </rPr>
      <t>陈俊雄</t>
    </r>
  </si>
  <si>
    <t>1951210100819</t>
  </si>
  <si>
    <r>
      <rPr>
        <sz val="10"/>
        <rFont val="仿宋_GB2312"/>
        <charset val="134"/>
      </rPr>
      <t>罗丽</t>
    </r>
  </si>
  <si>
    <t>1951210102105</t>
  </si>
  <si>
    <r>
      <rPr>
        <sz val="10"/>
        <rFont val="仿宋_GB2312"/>
        <charset val="134"/>
      </rPr>
      <t>邓云霞</t>
    </r>
  </si>
  <si>
    <t>1951210305802</t>
  </si>
  <si>
    <r>
      <rPr>
        <sz val="10"/>
        <rFont val="仿宋_GB2312"/>
        <charset val="134"/>
      </rPr>
      <t>四川省学校基本建设与后勤产业中心</t>
    </r>
  </si>
  <si>
    <r>
      <rPr>
        <sz val="10"/>
        <rFont val="仿宋_GB2312"/>
        <charset val="134"/>
      </rPr>
      <t>综合管理</t>
    </r>
  </si>
  <si>
    <t>00011004006</t>
  </si>
  <si>
    <r>
      <rPr>
        <sz val="10"/>
        <rFont val="仿宋_GB2312"/>
        <charset val="134"/>
      </rPr>
      <t>吴月</t>
    </r>
  </si>
  <si>
    <t>1951210410904</t>
  </si>
  <si>
    <r>
      <rPr>
        <sz val="10"/>
        <rFont val="仿宋_GB2312"/>
        <charset val="134"/>
      </rPr>
      <t>马丹</t>
    </r>
  </si>
  <si>
    <t>1951210409518</t>
  </si>
  <si>
    <r>
      <rPr>
        <sz val="10"/>
        <rFont val="仿宋_GB2312"/>
        <charset val="134"/>
      </rPr>
      <t>杨圣丹</t>
    </r>
  </si>
  <si>
    <t>1951210410307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</si>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</sst>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0"/>
      <name val="Consolas"/>
      <charset val="134"/>
    </font>
    <font>
      <b/>
      <sz val="12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8"/>
      <name val="Times New Roman"/>
      <charset val="134"/>
    </font>
    <font>
      <b/>
      <sz val="12"/>
      <name val="仿宋_GB2312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仿宋_GB2312"/>
      <charset val="134"/>
    </font>
    <font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vertical="top" wrapText="1"/>
    </xf>
    <xf numFmtId="176" fontId="3" fillId="0" borderId="0" xfId="0" applyNumberFormat="1" applyFont="1" applyAlignment="1">
      <alignment vertical="top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8"/>
  <sheetViews>
    <sheetView tabSelected="1" workbookViewId="0">
      <selection activeCell="T6" sqref="T6"/>
    </sheetView>
  </sheetViews>
  <sheetFormatPr defaultColWidth="10.2857142857143" defaultRowHeight="12.75"/>
  <cols>
    <col min="1" max="1" width="26.2095238095238" style="3" customWidth="1"/>
    <col min="2" max="2" width="17.1428571428571" style="3" customWidth="1"/>
    <col min="3" max="3" width="11.7142857142857" style="3" customWidth="1"/>
    <col min="4" max="4" width="8.42857142857143" style="3" customWidth="1"/>
    <col min="5" max="5" width="10.4285714285714" style="3" customWidth="1"/>
    <col min="6" max="6" width="21.7142857142857" style="3" customWidth="1"/>
    <col min="7" max="7" width="12" style="4" customWidth="1"/>
    <col min="8" max="8" width="11.8571428571429" style="4" customWidth="1"/>
    <col min="9" max="9" width="11.4285714285714" style="4" customWidth="1"/>
    <col min="10" max="10" width="12" style="4" customWidth="1"/>
    <col min="11" max="11" width="10.152380952381" style="4" customWidth="1"/>
    <col min="12" max="12" width="8.42857142857143" style="3" customWidth="1"/>
    <col min="13" max="13" width="14.5714285714286" style="5" customWidth="1"/>
    <col min="14" max="14" width="5.57142857142857" style="5" customWidth="1"/>
    <col min="15" max="16384" width="10.2857142857143" style="3"/>
  </cols>
  <sheetData>
    <row r="1" ht="54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57" customHeight="1" spans="1:14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7" t="s">
        <v>12</v>
      </c>
      <c r="M2" s="7" t="s">
        <v>13</v>
      </c>
      <c r="N2" s="7" t="s">
        <v>14</v>
      </c>
    </row>
    <row r="3" s="2" customFormat="1" ht="30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1" t="s">
        <v>19</v>
      </c>
      <c r="F3" s="11" t="s">
        <v>20</v>
      </c>
      <c r="G3" s="12">
        <v>63.5</v>
      </c>
      <c r="H3" s="12">
        <f>G3*0.4</f>
        <v>25.4</v>
      </c>
      <c r="I3" s="17">
        <v>83.4</v>
      </c>
      <c r="J3" s="17">
        <f>I3*0.6</f>
        <v>50.04</v>
      </c>
      <c r="K3" s="17">
        <f>H3+J3</f>
        <v>75.44</v>
      </c>
      <c r="L3" s="18">
        <v>1</v>
      </c>
      <c r="M3" s="18" t="s">
        <v>21</v>
      </c>
      <c r="N3" s="18"/>
    </row>
    <row r="4" ht="30" customHeight="1" spans="1:14">
      <c r="A4" s="13"/>
      <c r="B4" s="13"/>
      <c r="C4" s="13"/>
      <c r="D4" s="13"/>
      <c r="E4" s="11" t="s">
        <v>22</v>
      </c>
      <c r="F4" s="11" t="s">
        <v>23</v>
      </c>
      <c r="G4" s="12">
        <v>63</v>
      </c>
      <c r="H4" s="12">
        <f t="shared" ref="H4:H15" si="0">G4*0.4</f>
        <v>25.2</v>
      </c>
      <c r="I4" s="17">
        <v>81</v>
      </c>
      <c r="J4" s="17">
        <f t="shared" ref="J4:J15" si="1">I4*0.6</f>
        <v>48.6</v>
      </c>
      <c r="K4" s="17">
        <f t="shared" ref="K4:K15" si="2">H4+J4</f>
        <v>73.8</v>
      </c>
      <c r="L4" s="18">
        <v>2</v>
      </c>
      <c r="M4" s="18"/>
      <c r="N4" s="18"/>
    </row>
    <row r="5" s="2" customFormat="1" ht="30" customHeight="1" spans="1:14">
      <c r="A5" s="10" t="s">
        <v>24</v>
      </c>
      <c r="B5" s="10" t="s">
        <v>25</v>
      </c>
      <c r="C5" s="10" t="s">
        <v>26</v>
      </c>
      <c r="D5" s="10" t="s">
        <v>18</v>
      </c>
      <c r="E5" s="11" t="s">
        <v>27</v>
      </c>
      <c r="F5" s="11" t="s">
        <v>28</v>
      </c>
      <c r="G5" s="12">
        <v>65.5</v>
      </c>
      <c r="H5" s="12">
        <f t="shared" si="0"/>
        <v>26.2</v>
      </c>
      <c r="I5" s="17">
        <v>87.6</v>
      </c>
      <c r="J5" s="17">
        <f t="shared" si="1"/>
        <v>52.56</v>
      </c>
      <c r="K5" s="17">
        <f t="shared" si="2"/>
        <v>78.76</v>
      </c>
      <c r="L5" s="18">
        <v>1</v>
      </c>
      <c r="M5" s="18" t="s">
        <v>21</v>
      </c>
      <c r="N5" s="18"/>
    </row>
    <row r="6" ht="30" customHeight="1" spans="1:14">
      <c r="A6" s="14"/>
      <c r="B6" s="14"/>
      <c r="C6" s="14"/>
      <c r="D6" s="14"/>
      <c r="E6" s="11" t="s">
        <v>29</v>
      </c>
      <c r="F6" s="11" t="s">
        <v>30</v>
      </c>
      <c r="G6" s="12">
        <v>63</v>
      </c>
      <c r="H6" s="12">
        <f t="shared" si="0"/>
        <v>25.2</v>
      </c>
      <c r="I6" s="17">
        <v>83.2</v>
      </c>
      <c r="J6" s="17">
        <f t="shared" si="1"/>
        <v>49.92</v>
      </c>
      <c r="K6" s="17">
        <f t="shared" si="2"/>
        <v>75.12</v>
      </c>
      <c r="L6" s="18">
        <v>2</v>
      </c>
      <c r="M6" s="18"/>
      <c r="N6" s="18"/>
    </row>
    <row r="7" ht="30" customHeight="1" spans="1:14">
      <c r="A7" s="14"/>
      <c r="B7" s="14"/>
      <c r="C7" s="14"/>
      <c r="D7" s="14"/>
      <c r="E7" s="11" t="s">
        <v>31</v>
      </c>
      <c r="F7" s="11" t="s">
        <v>32</v>
      </c>
      <c r="G7" s="12">
        <v>61.5</v>
      </c>
      <c r="H7" s="12">
        <f t="shared" si="0"/>
        <v>24.6</v>
      </c>
      <c r="I7" s="17">
        <v>82.4</v>
      </c>
      <c r="J7" s="17">
        <f t="shared" si="1"/>
        <v>49.44</v>
      </c>
      <c r="K7" s="17">
        <f t="shared" si="2"/>
        <v>74.04</v>
      </c>
      <c r="L7" s="18">
        <v>3</v>
      </c>
      <c r="M7" s="18"/>
      <c r="N7" s="18"/>
    </row>
    <row r="8" ht="30" customHeight="1" spans="1:14">
      <c r="A8" s="14"/>
      <c r="B8" s="14"/>
      <c r="C8" s="14"/>
      <c r="D8" s="14"/>
      <c r="E8" s="11" t="s">
        <v>33</v>
      </c>
      <c r="F8" s="11" t="s">
        <v>34</v>
      </c>
      <c r="G8" s="12">
        <v>61.5</v>
      </c>
      <c r="H8" s="12">
        <f t="shared" si="0"/>
        <v>24.6</v>
      </c>
      <c r="I8" s="17">
        <v>81.2</v>
      </c>
      <c r="J8" s="17">
        <f t="shared" si="1"/>
        <v>48.72</v>
      </c>
      <c r="K8" s="17">
        <f t="shared" si="2"/>
        <v>73.32</v>
      </c>
      <c r="L8" s="18">
        <v>4</v>
      </c>
      <c r="M8" s="18"/>
      <c r="N8" s="18"/>
    </row>
    <row r="9" ht="30" customHeight="1" spans="1:14">
      <c r="A9" s="13"/>
      <c r="B9" s="13"/>
      <c r="C9" s="13"/>
      <c r="D9" s="13"/>
      <c r="E9" s="11" t="s">
        <v>35</v>
      </c>
      <c r="F9" s="11" t="s">
        <v>36</v>
      </c>
      <c r="G9" s="12">
        <v>61.5</v>
      </c>
      <c r="H9" s="12">
        <f t="shared" si="0"/>
        <v>24.6</v>
      </c>
      <c r="I9" s="17">
        <v>79.4</v>
      </c>
      <c r="J9" s="17">
        <f t="shared" si="1"/>
        <v>47.64</v>
      </c>
      <c r="K9" s="17">
        <f t="shared" si="2"/>
        <v>72.24</v>
      </c>
      <c r="L9" s="18">
        <v>5</v>
      </c>
      <c r="M9" s="18"/>
      <c r="N9" s="18"/>
    </row>
    <row r="10" s="2" customFormat="1" ht="30" customHeight="1" spans="1:14">
      <c r="A10" s="10" t="s">
        <v>37</v>
      </c>
      <c r="B10" s="10" t="s">
        <v>38</v>
      </c>
      <c r="C10" s="10" t="s">
        <v>39</v>
      </c>
      <c r="D10" s="10" t="s">
        <v>18</v>
      </c>
      <c r="E10" s="11" t="s">
        <v>40</v>
      </c>
      <c r="F10" s="11" t="s">
        <v>41</v>
      </c>
      <c r="G10" s="12">
        <v>65.5</v>
      </c>
      <c r="H10" s="12">
        <f t="shared" si="0"/>
        <v>26.2</v>
      </c>
      <c r="I10" s="17">
        <v>87</v>
      </c>
      <c r="J10" s="17">
        <f t="shared" si="1"/>
        <v>52.2</v>
      </c>
      <c r="K10" s="17">
        <f t="shared" si="2"/>
        <v>78.4</v>
      </c>
      <c r="L10" s="18">
        <v>1</v>
      </c>
      <c r="M10" s="18" t="s">
        <v>21</v>
      </c>
      <c r="N10" s="18"/>
    </row>
    <row r="11" ht="30" customHeight="1" spans="1:14">
      <c r="A11" s="14"/>
      <c r="B11" s="14"/>
      <c r="C11" s="14"/>
      <c r="D11" s="14"/>
      <c r="E11" s="11" t="s">
        <v>42</v>
      </c>
      <c r="F11" s="11" t="s">
        <v>43</v>
      </c>
      <c r="G11" s="12">
        <v>66</v>
      </c>
      <c r="H11" s="12">
        <f t="shared" si="0"/>
        <v>26.4</v>
      </c>
      <c r="I11" s="17">
        <v>85.8</v>
      </c>
      <c r="J11" s="17">
        <f t="shared" si="1"/>
        <v>51.48</v>
      </c>
      <c r="K11" s="17">
        <f t="shared" si="2"/>
        <v>77.88</v>
      </c>
      <c r="L11" s="18">
        <v>2</v>
      </c>
      <c r="M11" s="18"/>
      <c r="N11" s="18"/>
    </row>
    <row r="12" ht="30" customHeight="1" spans="1:14">
      <c r="A12" s="13"/>
      <c r="B12" s="13"/>
      <c r="C12" s="13"/>
      <c r="D12" s="13"/>
      <c r="E12" s="11" t="s">
        <v>44</v>
      </c>
      <c r="F12" s="11" t="s">
        <v>45</v>
      </c>
      <c r="G12" s="12">
        <v>65.5</v>
      </c>
      <c r="H12" s="12">
        <f t="shared" si="0"/>
        <v>26.2</v>
      </c>
      <c r="I12" s="17">
        <v>85.2</v>
      </c>
      <c r="J12" s="17">
        <f t="shared" si="1"/>
        <v>51.12</v>
      </c>
      <c r="K12" s="17">
        <f t="shared" si="2"/>
        <v>77.32</v>
      </c>
      <c r="L12" s="18">
        <v>3</v>
      </c>
      <c r="M12" s="18"/>
      <c r="N12" s="18"/>
    </row>
    <row r="13" s="2" customFormat="1" ht="30" customHeight="1" spans="1:14">
      <c r="A13" s="10" t="s">
        <v>46</v>
      </c>
      <c r="B13" s="10" t="s">
        <v>47</v>
      </c>
      <c r="C13" s="10" t="s">
        <v>48</v>
      </c>
      <c r="D13" s="10" t="s">
        <v>18</v>
      </c>
      <c r="E13" s="11" t="s">
        <v>49</v>
      </c>
      <c r="F13" s="11" t="s">
        <v>50</v>
      </c>
      <c r="G13" s="12">
        <v>71</v>
      </c>
      <c r="H13" s="12">
        <f t="shared" si="0"/>
        <v>28.4</v>
      </c>
      <c r="I13" s="17">
        <v>89.2</v>
      </c>
      <c r="J13" s="17">
        <f t="shared" si="1"/>
        <v>53.52</v>
      </c>
      <c r="K13" s="17">
        <f t="shared" si="2"/>
        <v>81.92</v>
      </c>
      <c r="L13" s="18">
        <v>1</v>
      </c>
      <c r="M13" s="18" t="s">
        <v>21</v>
      </c>
      <c r="N13" s="18"/>
    </row>
    <row r="14" ht="30" customHeight="1" spans="1:14">
      <c r="A14" s="14"/>
      <c r="B14" s="14"/>
      <c r="C14" s="14"/>
      <c r="D14" s="14"/>
      <c r="E14" s="11" t="s">
        <v>51</v>
      </c>
      <c r="F14" s="11" t="s">
        <v>52</v>
      </c>
      <c r="G14" s="12">
        <v>73.5</v>
      </c>
      <c r="H14" s="12">
        <f t="shared" si="0"/>
        <v>29.4</v>
      </c>
      <c r="I14" s="17">
        <v>87.2</v>
      </c>
      <c r="J14" s="17">
        <f t="shared" si="1"/>
        <v>52.32</v>
      </c>
      <c r="K14" s="17">
        <f t="shared" si="2"/>
        <v>81.72</v>
      </c>
      <c r="L14" s="18">
        <v>2</v>
      </c>
      <c r="M14" s="18"/>
      <c r="N14" s="18"/>
    </row>
    <row r="15" ht="30" customHeight="1" spans="1:14">
      <c r="A15" s="13"/>
      <c r="B15" s="13"/>
      <c r="C15" s="13"/>
      <c r="D15" s="13"/>
      <c r="E15" s="11" t="s">
        <v>53</v>
      </c>
      <c r="F15" s="11" t="s">
        <v>54</v>
      </c>
      <c r="G15" s="12">
        <v>69</v>
      </c>
      <c r="H15" s="12">
        <f t="shared" si="0"/>
        <v>27.6</v>
      </c>
      <c r="I15" s="17">
        <v>85.4</v>
      </c>
      <c r="J15" s="17">
        <f t="shared" si="1"/>
        <v>51.24</v>
      </c>
      <c r="K15" s="17">
        <f t="shared" si="2"/>
        <v>78.84</v>
      </c>
      <c r="L15" s="18">
        <v>3</v>
      </c>
      <c r="M15" s="18"/>
      <c r="N15" s="19" t="s">
        <v>55</v>
      </c>
    </row>
    <row r="16" spans="1:8">
      <c r="A16" s="15"/>
      <c r="B16" s="15"/>
      <c r="C16" s="15"/>
      <c r="D16" s="15"/>
      <c r="E16" s="15"/>
      <c r="F16" s="15"/>
      <c r="G16" s="16"/>
      <c r="H16" s="16"/>
    </row>
    <row r="17" spans="1:8">
      <c r="A17" s="15"/>
      <c r="B17" s="15"/>
      <c r="C17" s="15"/>
      <c r="D17" s="15"/>
      <c r="E17" s="15"/>
      <c r="F17" s="15"/>
      <c r="G17" s="16"/>
      <c r="H17" s="16"/>
    </row>
    <row r="18" spans="1:8">
      <c r="A18" s="15"/>
      <c r="B18" s="15"/>
      <c r="C18" s="15"/>
      <c r="D18" s="15"/>
      <c r="E18" s="15"/>
      <c r="F18" s="15"/>
      <c r="G18" s="16"/>
      <c r="H18" s="16"/>
    </row>
    <row r="19" spans="1:8">
      <c r="A19" s="15"/>
      <c r="B19" s="15"/>
      <c r="C19" s="15"/>
      <c r="D19" s="15"/>
      <c r="E19" s="15"/>
      <c r="F19" s="15"/>
      <c r="G19" s="16"/>
      <c r="H19" s="16"/>
    </row>
    <row r="20" spans="1:8">
      <c r="A20" s="15"/>
      <c r="B20" s="15"/>
      <c r="C20" s="15"/>
      <c r="D20" s="15"/>
      <c r="E20" s="15"/>
      <c r="F20" s="15"/>
      <c r="G20" s="16"/>
      <c r="H20" s="16"/>
    </row>
    <row r="21" spans="1:8">
      <c r="A21" s="15"/>
      <c r="B21" s="15"/>
      <c r="C21" s="15"/>
      <c r="D21" s="15"/>
      <c r="E21" s="15"/>
      <c r="F21" s="15"/>
      <c r="G21" s="16"/>
      <c r="H21" s="16"/>
    </row>
    <row r="22" spans="1:8">
      <c r="A22" s="15"/>
      <c r="B22" s="15"/>
      <c r="C22" s="15"/>
      <c r="D22" s="15"/>
      <c r="E22" s="15"/>
      <c r="F22" s="15"/>
      <c r="G22" s="16"/>
      <c r="H22" s="16"/>
    </row>
    <row r="23" spans="1:8">
      <c r="A23" s="15"/>
      <c r="B23" s="15"/>
      <c r="C23" s="15"/>
      <c r="D23" s="15"/>
      <c r="E23" s="15"/>
      <c r="F23" s="15"/>
      <c r="G23" s="16"/>
      <c r="H23" s="16"/>
    </row>
    <row r="24" spans="1:8">
      <c r="A24" s="15"/>
      <c r="B24" s="15"/>
      <c r="C24" s="15"/>
      <c r="D24" s="15"/>
      <c r="E24" s="15"/>
      <c r="F24" s="15"/>
      <c r="G24" s="16"/>
      <c r="H24" s="16"/>
    </row>
    <row r="25" spans="1:8">
      <c r="A25" s="15"/>
      <c r="B25" s="15"/>
      <c r="C25" s="15"/>
      <c r="D25" s="15"/>
      <c r="E25" s="15"/>
      <c r="F25" s="15"/>
      <c r="G25" s="16"/>
      <c r="H25" s="16"/>
    </row>
    <row r="26" spans="1:8">
      <c r="A26" s="15"/>
      <c r="B26" s="15"/>
      <c r="C26" s="15"/>
      <c r="D26" s="15"/>
      <c r="E26" s="15"/>
      <c r="F26" s="15"/>
      <c r="G26" s="16"/>
      <c r="H26" s="16"/>
    </row>
    <row r="27" spans="1:8">
      <c r="A27" s="15"/>
      <c r="B27" s="15"/>
      <c r="C27" s="15"/>
      <c r="D27" s="15"/>
      <c r="E27" s="15"/>
      <c r="F27" s="15"/>
      <c r="G27" s="16"/>
      <c r="H27" s="16"/>
    </row>
    <row r="28" spans="1:8">
      <c r="A28" s="15"/>
      <c r="B28" s="15"/>
      <c r="C28" s="15"/>
      <c r="D28" s="15"/>
      <c r="E28" s="15"/>
      <c r="F28" s="15"/>
      <c r="G28" s="16"/>
      <c r="H28" s="16"/>
    </row>
    <row r="29" spans="1:8">
      <c r="A29" s="15"/>
      <c r="B29" s="15"/>
      <c r="C29" s="15"/>
      <c r="D29" s="15"/>
      <c r="E29" s="15"/>
      <c r="F29" s="15"/>
      <c r="G29" s="16"/>
      <c r="H29" s="16"/>
    </row>
    <row r="30" spans="1:8">
      <c r="A30" s="15"/>
      <c r="B30" s="15"/>
      <c r="C30" s="15"/>
      <c r="D30" s="15"/>
      <c r="E30" s="15"/>
      <c r="F30" s="15"/>
      <c r="G30" s="16"/>
      <c r="H30" s="16"/>
    </row>
    <row r="31" spans="1:8">
      <c r="A31" s="15"/>
      <c r="B31" s="15"/>
      <c r="C31" s="15"/>
      <c r="D31" s="15"/>
      <c r="E31" s="15"/>
      <c r="F31" s="15"/>
      <c r="G31" s="16"/>
      <c r="H31" s="16"/>
    </row>
    <row r="32" spans="1:8">
      <c r="A32" s="15"/>
      <c r="B32" s="15"/>
      <c r="C32" s="15"/>
      <c r="D32" s="15"/>
      <c r="E32" s="15"/>
      <c r="F32" s="15"/>
      <c r="G32" s="16"/>
      <c r="H32" s="16"/>
    </row>
    <row r="33" spans="1:8">
      <c r="A33" s="15"/>
      <c r="B33" s="15"/>
      <c r="C33" s="15"/>
      <c r="D33" s="15"/>
      <c r="E33" s="15"/>
      <c r="F33" s="15"/>
      <c r="G33" s="16"/>
      <c r="H33" s="16"/>
    </row>
    <row r="34" spans="1:8">
      <c r="A34" s="15"/>
      <c r="B34" s="15"/>
      <c r="C34" s="15"/>
      <c r="D34" s="15"/>
      <c r="E34" s="15"/>
      <c r="F34" s="15"/>
      <c r="G34" s="16"/>
      <c r="H34" s="16"/>
    </row>
    <row r="35" spans="1:8">
      <c r="A35" s="15"/>
      <c r="B35" s="15"/>
      <c r="C35" s="15"/>
      <c r="D35" s="15"/>
      <c r="E35" s="15"/>
      <c r="F35" s="15"/>
      <c r="G35" s="16"/>
      <c r="H35" s="16"/>
    </row>
    <row r="36" spans="1:8">
      <c r="A36" s="15"/>
      <c r="B36" s="15"/>
      <c r="C36" s="15"/>
      <c r="D36" s="15"/>
      <c r="E36" s="15"/>
      <c r="F36" s="15"/>
      <c r="G36" s="16"/>
      <c r="H36" s="16"/>
    </row>
    <row r="37" spans="1:8">
      <c r="A37" s="15"/>
      <c r="B37" s="15"/>
      <c r="C37" s="15"/>
      <c r="D37" s="15"/>
      <c r="E37" s="15"/>
      <c r="F37" s="15"/>
      <c r="G37" s="16"/>
      <c r="H37" s="16"/>
    </row>
    <row r="38" spans="1:8">
      <c r="A38" s="15"/>
      <c r="B38" s="15"/>
      <c r="C38" s="15"/>
      <c r="D38" s="15"/>
      <c r="E38" s="15"/>
      <c r="F38" s="15"/>
      <c r="G38" s="16"/>
      <c r="H38" s="16"/>
    </row>
    <row r="39" spans="1:8">
      <c r="A39" s="15"/>
      <c r="B39" s="15"/>
      <c r="C39" s="15"/>
      <c r="D39" s="15"/>
      <c r="E39" s="15"/>
      <c r="F39" s="15"/>
      <c r="G39" s="16"/>
      <c r="H39" s="16"/>
    </row>
    <row r="40" spans="1:8">
      <c r="A40" s="15"/>
      <c r="B40" s="15"/>
      <c r="C40" s="15"/>
      <c r="D40" s="15"/>
      <c r="E40" s="15"/>
      <c r="F40" s="15"/>
      <c r="G40" s="16"/>
      <c r="H40" s="16"/>
    </row>
    <row r="41" spans="1:8">
      <c r="A41" s="15"/>
      <c r="B41" s="15"/>
      <c r="C41" s="15"/>
      <c r="D41" s="15"/>
      <c r="E41" s="15"/>
      <c r="F41" s="15"/>
      <c r="G41" s="16"/>
      <c r="H41" s="16"/>
    </row>
    <row r="42" spans="1:8">
      <c r="A42" s="15"/>
      <c r="B42" s="15"/>
      <c r="C42" s="15"/>
      <c r="D42" s="15"/>
      <c r="E42" s="15"/>
      <c r="F42" s="15"/>
      <c r="G42" s="16"/>
      <c r="H42" s="16"/>
    </row>
    <row r="43" spans="1:8">
      <c r="A43" s="15"/>
      <c r="B43" s="15"/>
      <c r="C43" s="15"/>
      <c r="D43" s="15"/>
      <c r="E43" s="15"/>
      <c r="F43" s="15"/>
      <c r="G43" s="16"/>
      <c r="H43" s="16"/>
    </row>
    <row r="44" spans="1:8">
      <c r="A44" s="15"/>
      <c r="B44" s="15"/>
      <c r="C44" s="15"/>
      <c r="D44" s="15"/>
      <c r="E44" s="15"/>
      <c r="F44" s="15"/>
      <c r="G44" s="16"/>
      <c r="H44" s="16"/>
    </row>
    <row r="45" spans="1:8">
      <c r="A45" s="15"/>
      <c r="B45" s="15"/>
      <c r="C45" s="15"/>
      <c r="D45" s="15"/>
      <c r="E45" s="15"/>
      <c r="F45" s="15"/>
      <c r="G45" s="16"/>
      <c r="H45" s="16"/>
    </row>
    <row r="46" spans="1:8">
      <c r="A46" s="15"/>
      <c r="B46" s="15"/>
      <c r="C46" s="15"/>
      <c r="D46" s="15"/>
      <c r="E46" s="15"/>
      <c r="F46" s="15"/>
      <c r="G46" s="16"/>
      <c r="H46" s="16"/>
    </row>
    <row r="47" spans="1:8">
      <c r="A47" s="15"/>
      <c r="B47" s="15"/>
      <c r="C47" s="15"/>
      <c r="D47" s="15"/>
      <c r="E47" s="15"/>
      <c r="F47" s="15"/>
      <c r="G47" s="16"/>
      <c r="H47" s="16"/>
    </row>
    <row r="48" spans="1:8">
      <c r="A48" s="15"/>
      <c r="B48" s="15"/>
      <c r="C48" s="15"/>
      <c r="D48" s="15"/>
      <c r="E48" s="15"/>
      <c r="F48" s="15"/>
      <c r="G48" s="16"/>
      <c r="H48" s="16"/>
    </row>
    <row r="49" spans="1:8">
      <c r="A49" s="15"/>
      <c r="B49" s="15"/>
      <c r="C49" s="15"/>
      <c r="D49" s="15"/>
      <c r="E49" s="15"/>
      <c r="F49" s="15"/>
      <c r="G49" s="16"/>
      <c r="H49" s="16"/>
    </row>
    <row r="50" spans="1:8">
      <c r="A50" s="15"/>
      <c r="B50" s="15"/>
      <c r="C50" s="15"/>
      <c r="D50" s="15"/>
      <c r="E50" s="15"/>
      <c r="F50" s="15"/>
      <c r="G50" s="16"/>
      <c r="H50" s="16"/>
    </row>
    <row r="51" spans="1:8">
      <c r="A51" s="15"/>
      <c r="B51" s="15"/>
      <c r="C51" s="15"/>
      <c r="D51" s="15"/>
      <c r="E51" s="15"/>
      <c r="F51" s="15"/>
      <c r="G51" s="16"/>
      <c r="H51" s="16"/>
    </row>
    <row r="52" spans="1:8">
      <c r="A52" s="15"/>
      <c r="B52" s="15"/>
      <c r="C52" s="15"/>
      <c r="D52" s="15"/>
      <c r="E52" s="15"/>
      <c r="F52" s="15"/>
      <c r="G52" s="16"/>
      <c r="H52" s="16"/>
    </row>
    <row r="53" spans="1:8">
      <c r="A53" s="15"/>
      <c r="B53" s="15"/>
      <c r="C53" s="15"/>
      <c r="D53" s="15"/>
      <c r="E53" s="15"/>
      <c r="F53" s="15"/>
      <c r="G53" s="16"/>
      <c r="H53" s="16"/>
    </row>
    <row r="54" spans="1:8">
      <c r="A54" s="15"/>
      <c r="B54" s="15"/>
      <c r="C54" s="15"/>
      <c r="D54" s="15"/>
      <c r="E54" s="15"/>
      <c r="F54" s="15"/>
      <c r="G54" s="16"/>
      <c r="H54" s="16"/>
    </row>
    <row r="55" spans="1:8">
      <c r="A55" s="15"/>
      <c r="B55" s="15"/>
      <c r="C55" s="15"/>
      <c r="D55" s="15"/>
      <c r="E55" s="15"/>
      <c r="F55" s="15"/>
      <c r="G55" s="16"/>
      <c r="H55" s="16"/>
    </row>
    <row r="56" spans="1:8">
      <c r="A56" s="15"/>
      <c r="B56" s="15"/>
      <c r="C56" s="15"/>
      <c r="D56" s="15"/>
      <c r="E56" s="15"/>
      <c r="F56" s="15"/>
      <c r="G56" s="16"/>
      <c r="H56" s="16"/>
    </row>
    <row r="57" spans="1:8">
      <c r="A57" s="15"/>
      <c r="B57" s="15"/>
      <c r="C57" s="15"/>
      <c r="D57" s="15"/>
      <c r="E57" s="15"/>
      <c r="F57" s="15"/>
      <c r="G57" s="16"/>
      <c r="H57" s="16"/>
    </row>
    <row r="58" spans="1:8">
      <c r="A58" s="15"/>
      <c r="B58" s="15"/>
      <c r="C58" s="15"/>
      <c r="D58" s="15"/>
      <c r="E58" s="15"/>
      <c r="F58" s="15"/>
      <c r="G58" s="16"/>
      <c r="H58" s="16"/>
    </row>
  </sheetData>
  <mergeCells count="17">
    <mergeCell ref="A1:N1"/>
    <mergeCell ref="A3:A4"/>
    <mergeCell ref="A5:A9"/>
    <mergeCell ref="A10:A12"/>
    <mergeCell ref="A13:A15"/>
    <mergeCell ref="B3:B4"/>
    <mergeCell ref="B5:B9"/>
    <mergeCell ref="B10:B12"/>
    <mergeCell ref="B13:B15"/>
    <mergeCell ref="C3:C4"/>
    <mergeCell ref="C5:C9"/>
    <mergeCell ref="C10:C12"/>
    <mergeCell ref="C13:C15"/>
    <mergeCell ref="D3:D4"/>
    <mergeCell ref="D5:D9"/>
    <mergeCell ref="D10:D12"/>
    <mergeCell ref="D13:D15"/>
  </mergeCells>
  <printOptions horizontalCentered="1"/>
  <pageMargins left="0.751388888888889" right="0.751388888888889" top="1" bottom="1" header="0.5" footer="0.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libxlsxio_write 0.2.34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胡建伟</cp:lastModifiedBy>
  <dcterms:created xsi:type="dcterms:W3CDTF">2025-07-16T09:19:00Z</dcterms:created>
  <dcterms:modified xsi:type="dcterms:W3CDTF">2025-09-04T02:46:06Z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87A3B880406A47C597FC00EE891B2274_13</vt:lpwstr>
  </property>
  <property fmtid="{D5CDD505-2E9C-101B-9397-08002B2CF9AE}" pid="3" name="KSOProductBuildVer">
    <vt:lpwstr>2052-12.1.0.21915</vt:lpwstr>
  </property>
</Properties>
</file>