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8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<sst xmlns="http://schemas.openxmlformats.org/spreadsheetml/2006/main" count="69" uniqueCount="62">
  <si>
    <r>
      <rPr>
        <sz val="14"/>
        <color indexed="8"/>
        <rFont val="黑体"/>
        <charset val="134"/>
      </rPr>
      <t>附件</t>
    </r>
  </si>
  <si>
    <r>
      <t>四川省教育厅关于直属事业单位</t>
    </r>
    <r>
      <rPr>
        <sz val="18"/>
        <color theme="1"/>
        <rFont val="Times New Roman"/>
        <charset val="134"/>
      </rPr>
      <t>2025</t>
    </r>
    <r>
      <rPr>
        <sz val="18"/>
        <color rgb="FF000000"/>
        <rFont val="方正小标宋_GBK"/>
        <charset val="134"/>
      </rPr>
      <t>年下半年公开招聘工作人员考试总成绩及参加体检人员名单</t>
    </r>
  </si>
  <si>
    <r>
      <rPr>
        <b/>
        <sz val="12"/>
        <rFont val="仿宋_GB2312"/>
        <family val="3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单位</t>
    </r>
  </si>
  <si>
    <r>
      <rPr>
        <b/>
        <sz val="12"/>
        <rFont val="仿宋_GB2312"/>
        <family val="3"/>
        <charset val="134"/>
      </rPr>
      <t>岗位名称</t>
    </r>
  </si>
  <si>
    <r>
      <rPr>
        <b/>
        <sz val="12"/>
        <rFont val="仿宋_GB2312"/>
        <family val="3"/>
        <charset val="134"/>
      </rPr>
      <t>职位编码</t>
    </r>
  </si>
  <si>
    <r>
      <rPr>
        <b/>
        <sz val="12"/>
        <rFont val="仿宋_GB2312"/>
        <family val="3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人数</t>
    </r>
  </si>
  <si>
    <r>
      <rPr>
        <b/>
        <sz val="12"/>
        <rFont val="仿宋_GB2312"/>
        <family val="3"/>
        <charset val="134"/>
      </rPr>
      <t>姓名</t>
    </r>
  </si>
  <si>
    <r>
      <rPr>
        <b/>
        <sz val="12"/>
        <rFont val="仿宋_GB2312"/>
        <family val="3"/>
        <charset val="134"/>
      </rPr>
      <t>准考证号</t>
    </r>
  </si>
  <si>
    <r>
      <rPr>
        <b/>
        <sz val="12"/>
        <rFont val="仿宋_GB2312"/>
        <family val="3"/>
        <charset val="134"/>
      </rPr>
      <t>笔试成绩</t>
    </r>
  </si>
  <si>
    <r>
      <rPr>
        <b/>
        <sz val="12"/>
        <rFont val="仿宋_GB2312"/>
        <family val="3"/>
        <charset val="134"/>
      </rPr>
      <t>政策性加分</t>
    </r>
  </si>
  <si>
    <r>
      <rPr>
        <b/>
        <sz val="12"/>
        <rFont val="仿宋_GB2312"/>
        <family val="3"/>
        <charset val="134"/>
      </rPr>
      <t>笔试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总成绩</t>
    </r>
  </si>
  <si>
    <r>
      <rPr>
        <b/>
        <sz val="12"/>
        <rFont val="仿宋_GB2312"/>
        <family val="3"/>
        <charset val="134"/>
      </rPr>
      <t>笔试折合成绩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（</t>
    </r>
    <r>
      <rPr>
        <b/>
        <sz val="12"/>
        <rFont val="Times New Roman"/>
        <charset val="134"/>
      </rPr>
      <t>40%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</si>
  <si>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面试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成绩</t>
    </r>
  </si>
  <si>
    <r>
      <rPr>
        <b/>
        <sz val="12"/>
        <rFont val="仿宋_GB2312"/>
        <family val="3"/>
        <charset val="134"/>
      </rPr>
      <t>面试折合成绩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（</t>
    </r>
    <r>
      <rPr>
        <b/>
        <sz val="12"/>
        <rFont val="Times New Roman"/>
        <charset val="134"/>
      </rPr>
      <t>60%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</si>
  <si>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总成绩</t>
    </r>
  </si>
  <si>
    <r>
      <rPr>
        <b/>
        <sz val="12"/>
        <rFont val="仿宋_GB2312"/>
        <family val="3"/>
        <charset val="134"/>
      </rPr>
      <t>排名</t>
    </r>
  </si>
  <si>
    <r>
      <rPr>
        <b/>
        <sz val="12"/>
        <rFont val="仿宋_GB2312"/>
        <family val="3"/>
        <charset val="134"/>
      </rPr>
      <t>是否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family val="3"/>
        <charset val="134"/>
      </rPr>
      <t>参加体检</t>
    </r>
  </si>
  <si>
    <r>
      <rPr>
        <b/>
        <sz val="12"/>
        <rFont val="仿宋_GB2312"/>
        <family val="3"/>
        <charset val="134"/>
      </rPr>
      <t>备注</t>
    </r>
  </si>
  <si>
    <r>
      <rPr>
        <sz val="12"/>
        <rFont val="仿宋_GB2312"/>
        <family val="3"/>
        <charset val="134"/>
      </rPr>
      <t>四川省教师发展中心</t>
    </r>
  </si>
  <si>
    <r>
      <rPr>
        <sz val="12"/>
        <rFont val="仿宋_GB2312"/>
        <family val="3"/>
        <charset val="134"/>
      </rPr>
      <t>财务</t>
    </r>
  </si>
  <si>
    <t>200011001001</t>
  </si>
  <si>
    <r>
      <rPr>
        <sz val="12"/>
        <rFont val="仿宋_GB2312"/>
        <family val="3"/>
        <charset val="134"/>
      </rPr>
      <t>徐梦羽</t>
    </r>
  </si>
  <si>
    <t>1651211831704</t>
  </si>
  <si>
    <r>
      <rPr>
        <sz val="12"/>
        <rFont val="仿宋_GB2312"/>
        <family val="3"/>
        <charset val="134"/>
      </rPr>
      <t>是</t>
    </r>
  </si>
  <si>
    <r>
      <rPr>
        <sz val="12"/>
        <rFont val="仿宋_GB2312"/>
        <family val="3"/>
        <charset val="134"/>
      </rPr>
      <t>补琴</t>
    </r>
  </si>
  <si>
    <t>1651211203126</t>
  </si>
  <si>
    <r>
      <rPr>
        <sz val="12"/>
        <rFont val="仿宋_GB2312"/>
        <family val="3"/>
        <charset val="134"/>
      </rPr>
      <t>邓宣弟</t>
    </r>
  </si>
  <si>
    <t>1651211202424</t>
  </si>
  <si>
    <r>
      <rPr>
        <sz val="12"/>
        <rFont val="仿宋_GB2312"/>
        <family val="3"/>
        <charset val="134"/>
      </rPr>
      <t>递补</t>
    </r>
  </si>
  <si>
    <r>
      <rPr>
        <sz val="12"/>
        <rFont val="仿宋_GB2312"/>
        <family val="3"/>
        <charset val="134"/>
      </rPr>
      <t>四川省教育融媒体中心（四川教育电视台）</t>
    </r>
  </si>
  <si>
    <r>
      <rPr>
        <sz val="12"/>
        <rFont val="仿宋_GB2312"/>
        <family val="3"/>
        <charset val="134"/>
      </rPr>
      <t>新媒体编辑</t>
    </r>
  </si>
  <si>
    <t>200011002002</t>
  </si>
  <si>
    <r>
      <rPr>
        <sz val="12"/>
        <rFont val="仿宋_GB2312"/>
        <family val="3"/>
        <charset val="134"/>
      </rPr>
      <t>邹璐遥</t>
    </r>
  </si>
  <si>
    <t>1651211603230</t>
  </si>
  <si>
    <r>
      <rPr>
        <sz val="12"/>
        <rFont val="仿宋_GB2312"/>
        <family val="3"/>
        <charset val="134"/>
      </rPr>
      <t>陈文静</t>
    </r>
  </si>
  <si>
    <t>1651211603426</t>
  </si>
  <si>
    <r>
      <rPr>
        <sz val="12"/>
        <rFont val="仿宋_GB2312"/>
        <family val="3"/>
        <charset val="134"/>
      </rPr>
      <t>李琪</t>
    </r>
  </si>
  <si>
    <t>1651211602902</t>
  </si>
  <si>
    <r>
      <rPr>
        <sz val="12"/>
        <rFont val="仿宋_GB2312"/>
        <family val="3"/>
        <charset val="134"/>
      </rPr>
      <t>新闻采编</t>
    </r>
  </si>
  <si>
    <t>200011002003</t>
  </si>
  <si>
    <r>
      <rPr>
        <sz val="12"/>
        <rFont val="仿宋_GB2312"/>
        <family val="3"/>
        <charset val="134"/>
      </rPr>
      <t>徐慧思明</t>
    </r>
  </si>
  <si>
    <t>1651211300815</t>
  </si>
  <si>
    <r>
      <rPr>
        <sz val="12"/>
        <rFont val="仿宋_GB2312"/>
        <family val="3"/>
        <charset val="134"/>
      </rPr>
      <t>曹呗宁</t>
    </r>
  </si>
  <si>
    <t>1651211306724</t>
  </si>
  <si>
    <r>
      <rPr>
        <sz val="12"/>
        <rFont val="仿宋_GB2312"/>
        <family val="3"/>
        <charset val="134"/>
      </rPr>
      <t>阮春蕾</t>
    </r>
  </si>
  <si>
    <t>1651210703303</t>
  </si>
  <si>
    <r>
      <rPr>
        <sz val="12"/>
        <rFont val="仿宋_GB2312"/>
        <family val="3"/>
        <charset val="134"/>
      </rPr>
      <t>四川省教育信息化与大数据中心（四川省电化教育馆）</t>
    </r>
  </si>
  <si>
    <r>
      <rPr>
        <sz val="12"/>
        <rFont val="仿宋_GB2312"/>
        <family val="3"/>
        <charset val="134"/>
      </rPr>
      <t>数据治理岗位</t>
    </r>
  </si>
  <si>
    <t>200011003004</t>
  </si>
  <si>
    <r>
      <rPr>
        <sz val="12"/>
        <rFont val="仿宋_GB2312"/>
        <family val="3"/>
        <charset val="134"/>
      </rPr>
      <t>段宇涵</t>
    </r>
  </si>
  <si>
    <t>1651211306806</t>
  </si>
  <si>
    <r>
      <rPr>
        <sz val="12"/>
        <rFont val="仿宋_GB2312"/>
        <family val="3"/>
        <charset val="134"/>
      </rPr>
      <t>廖渝</t>
    </r>
  </si>
  <si>
    <t>1651990503416</t>
  </si>
  <si>
    <r>
      <rPr>
        <sz val="12"/>
        <rFont val="仿宋_GB2312"/>
        <family val="3"/>
        <charset val="134"/>
      </rPr>
      <t>钟娟</t>
    </r>
  </si>
  <si>
    <t>1651211307827</t>
  </si>
  <si>
    <r>
      <rPr>
        <sz val="12"/>
        <rFont val="仿宋_GB2312"/>
        <family val="3"/>
        <charset val="134"/>
      </rPr>
      <t>王广雪</t>
    </r>
  </si>
  <si>
    <t>1651211404517</t>
  </si>
  <si>
    <r>
      <rPr>
        <sz val="12"/>
        <rFont val="仿宋_GB2312"/>
        <family val="3"/>
        <charset val="134"/>
      </rPr>
      <t>李艾鲜</t>
    </r>
  </si>
  <si>
    <t>1651211510125</t>
  </si>
  <si>
    <r>
      <rPr>
        <sz val="12"/>
        <rFont val="仿宋_GB2312"/>
        <family val="3"/>
        <charset val="134"/>
      </rPr>
      <t>姜玉玲</t>
    </r>
  </si>
  <si>
    <t>1651211400628</t>
  </si>
  <si>
    <r>
      <rPr>
        <sz val="12"/>
        <rFont val="仿宋_GB2312"/>
        <family val="3"/>
        <charset val="134"/>
      </rPr>
      <t>缺考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</si>
</sst>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rgb="FF000000"/>
      <name val="方正小标宋_GBK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4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115" zoomScaleNormal="115" workbookViewId="0">
      <selection activeCell="F5" sqref="F5"/>
    </sheetView>
  </sheetViews>
  <sheetFormatPr defaultColWidth="9" defaultRowHeight="13.5"/>
  <cols>
    <col min="1" max="1" width="12.6083333333333" customWidth="1"/>
    <col min="2" max="2" width="15" customWidth="1"/>
    <col min="3" max="3" width="14.775" customWidth="1"/>
    <col min="4" max="4" width="6.44166666666667" customWidth="1"/>
    <col min="6" max="6" width="16.0583333333333" customWidth="1"/>
    <col min="7" max="9" width="9" customWidth="1"/>
    <col min="10" max="10" width="10.0916666666667" customWidth="1"/>
    <col min="12" max="12" width="10.0916666666667" customWidth="1"/>
  </cols>
  <sheetData>
    <row r="1" ht="18.75" spans="1:16">
      <c r="A1" s="1" t="s">
        <v>0</v>
      </c>
      <c r="B1" s="2"/>
      <c r="C1" s="3"/>
      <c r="D1" s="3"/>
      <c r="E1" s="3"/>
      <c r="F1" s="4"/>
      <c r="G1" s="3"/>
      <c r="H1" s="3"/>
      <c r="I1" s="5"/>
      <c r="J1" s="3"/>
      <c r="K1" s="6"/>
      <c r="L1" s="3"/>
      <c r="M1" s="3"/>
      <c r="N1" s="3"/>
      <c r="O1" s="3"/>
      <c r="P1" s="3"/>
    </row>
    <row r="2" ht="38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55" customHeight="1" spans="1:16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12" t="s">
        <v>10</v>
      </c>
      <c r="J3" s="9" t="s">
        <v>11</v>
      </c>
      <c r="K3" s="13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ht="25" customHeight="1" spans="1:16">
      <c r="A4" s="14" t="s">
        <v>18</v>
      </c>
      <c r="B4" s="14" t="s">
        <v>19</v>
      </c>
      <c r="C4" s="23" t="s">
        <v>20</v>
      </c>
      <c r="D4" s="15">
        <v>1</v>
      </c>
      <c r="E4" s="16" t="s">
        <v>21</v>
      </c>
      <c r="F4" s="16" t="s">
        <v>22</v>
      </c>
      <c r="G4" s="17">
        <v>63.1</v>
      </c>
      <c r="H4" s="18">
        <v>0</v>
      </c>
      <c r="I4" s="17">
        <v>63.1</v>
      </c>
      <c r="J4" s="18">
        <f>I4*0.4</f>
        <v>25.24</v>
      </c>
      <c r="K4" s="18">
        <v>87.6</v>
      </c>
      <c r="L4" s="18">
        <f>K4*0.6</f>
        <v>52.56</v>
      </c>
      <c r="M4" s="18">
        <f>J4+L4</f>
        <v>77.8</v>
      </c>
      <c r="N4" s="18">
        <v>1</v>
      </c>
      <c r="O4" s="19" t="s">
        <v>23</v>
      </c>
      <c r="P4" s="18"/>
    </row>
    <row r="5" ht="25" customHeight="1" spans="1:16">
      <c r="A5" s="14"/>
      <c r="B5" s="14"/>
      <c r="C5" s="14"/>
      <c r="D5" s="15"/>
      <c r="E5" s="16" t="s">
        <v>24</v>
      </c>
      <c r="F5" s="16" t="s">
        <v>25</v>
      </c>
      <c r="G5" s="17">
        <v>62.5</v>
      </c>
      <c r="H5" s="20">
        <v>0</v>
      </c>
      <c r="I5" s="17">
        <v>62.5</v>
      </c>
      <c r="J5" s="18">
        <f t="shared" ref="J5:J18" si="0">I5*0.4</f>
        <v>25</v>
      </c>
      <c r="K5" s="18">
        <v>81.8</v>
      </c>
      <c r="L5" s="18">
        <f t="shared" ref="L5:L17" si="1">K5*0.6</f>
        <v>49.08</v>
      </c>
      <c r="M5" s="18">
        <f t="shared" ref="M5:M17" si="2">J5+L5</f>
        <v>74.08</v>
      </c>
      <c r="N5" s="18">
        <v>2</v>
      </c>
      <c r="O5" s="18"/>
      <c r="P5" s="18"/>
    </row>
    <row r="6" ht="25" customHeight="1" spans="1:16">
      <c r="A6" s="14"/>
      <c r="B6" s="14"/>
      <c r="C6" s="14"/>
      <c r="D6" s="15"/>
      <c r="E6" s="21" t="s">
        <v>26</v>
      </c>
      <c r="F6" s="21" t="s">
        <v>27</v>
      </c>
      <c r="G6" s="22">
        <v>61.2</v>
      </c>
      <c r="H6" s="20">
        <v>0</v>
      </c>
      <c r="I6" s="22">
        <v>61.2</v>
      </c>
      <c r="J6" s="18">
        <f t="shared" si="0"/>
        <v>24.48</v>
      </c>
      <c r="K6" s="18">
        <v>79.4</v>
      </c>
      <c r="L6" s="18">
        <f t="shared" si="1"/>
        <v>47.64</v>
      </c>
      <c r="M6" s="18">
        <f t="shared" si="2"/>
        <v>72.12</v>
      </c>
      <c r="N6" s="18">
        <v>3</v>
      </c>
      <c r="O6" s="18"/>
      <c r="P6" s="19" t="s">
        <v>28</v>
      </c>
    </row>
    <row r="7" ht="25" customHeight="1" spans="1:16">
      <c r="A7" s="14" t="s">
        <v>29</v>
      </c>
      <c r="B7" s="14" t="s">
        <v>30</v>
      </c>
      <c r="C7" s="23" t="s">
        <v>31</v>
      </c>
      <c r="D7" s="15">
        <v>1</v>
      </c>
      <c r="E7" s="16" t="s">
        <v>32</v>
      </c>
      <c r="F7" s="16" t="s">
        <v>33</v>
      </c>
      <c r="G7" s="17">
        <v>74.05</v>
      </c>
      <c r="H7" s="20">
        <v>0</v>
      </c>
      <c r="I7" s="17">
        <v>74.05</v>
      </c>
      <c r="J7" s="18">
        <f t="shared" si="0"/>
        <v>29.62</v>
      </c>
      <c r="K7" s="18">
        <v>84.4</v>
      </c>
      <c r="L7" s="18">
        <f t="shared" si="1"/>
        <v>50.64</v>
      </c>
      <c r="M7" s="18">
        <f t="shared" si="2"/>
        <v>80.26</v>
      </c>
      <c r="N7" s="18">
        <v>1</v>
      </c>
      <c r="O7" s="19" t="s">
        <v>23</v>
      </c>
      <c r="P7" s="18"/>
    </row>
    <row r="8" ht="25" customHeight="1" spans="1:16">
      <c r="A8" s="14"/>
      <c r="B8" s="14"/>
      <c r="C8" s="14"/>
      <c r="D8" s="15"/>
      <c r="E8" s="16" t="s">
        <v>34</v>
      </c>
      <c r="F8" s="16" t="s">
        <v>35</v>
      </c>
      <c r="G8" s="17">
        <v>69.9</v>
      </c>
      <c r="H8" s="20">
        <v>0</v>
      </c>
      <c r="I8" s="17">
        <v>69.9</v>
      </c>
      <c r="J8" s="18">
        <f t="shared" si="0"/>
        <v>27.96</v>
      </c>
      <c r="K8" s="18">
        <v>85.2</v>
      </c>
      <c r="L8" s="18">
        <f t="shared" si="1"/>
        <v>51.12</v>
      </c>
      <c r="M8" s="18">
        <f t="shared" si="2"/>
        <v>79.08</v>
      </c>
      <c r="N8" s="18">
        <v>2</v>
      </c>
      <c r="O8" s="18"/>
      <c r="P8" s="19" t="s">
        <v>28</v>
      </c>
    </row>
    <row r="9" ht="25" customHeight="1" spans="1:16">
      <c r="A9" s="14"/>
      <c r="B9" s="14"/>
      <c r="C9" s="14"/>
      <c r="D9" s="15"/>
      <c r="E9" s="16" t="s">
        <v>36</v>
      </c>
      <c r="F9" s="16" t="s">
        <v>37</v>
      </c>
      <c r="G9" s="17">
        <v>71.4</v>
      </c>
      <c r="H9" s="20">
        <v>0</v>
      </c>
      <c r="I9" s="17">
        <v>71.4</v>
      </c>
      <c r="J9" s="18">
        <f t="shared" si="0"/>
        <v>28.56</v>
      </c>
      <c r="K9" s="18">
        <v>83.2</v>
      </c>
      <c r="L9" s="18">
        <f t="shared" si="1"/>
        <v>49.92</v>
      </c>
      <c r="M9" s="18">
        <f t="shared" si="2"/>
        <v>78.48</v>
      </c>
      <c r="N9" s="18">
        <v>3</v>
      </c>
      <c r="O9" s="18"/>
      <c r="P9" s="18"/>
    </row>
    <row r="10" ht="25" customHeight="1" spans="1:16">
      <c r="A10" s="14" t="s">
        <v>29</v>
      </c>
      <c r="B10" s="14" t="s">
        <v>38</v>
      </c>
      <c r="C10" s="23" t="s">
        <v>39</v>
      </c>
      <c r="D10" s="15">
        <v>1</v>
      </c>
      <c r="E10" s="16" t="s">
        <v>40</v>
      </c>
      <c r="F10" s="16" t="s">
        <v>41</v>
      </c>
      <c r="G10" s="17">
        <v>69.9</v>
      </c>
      <c r="H10" s="20">
        <v>0</v>
      </c>
      <c r="I10" s="17">
        <v>69.9</v>
      </c>
      <c r="J10" s="18">
        <f t="shared" si="0"/>
        <v>27.96</v>
      </c>
      <c r="K10" s="18">
        <v>87.2</v>
      </c>
      <c r="L10" s="18">
        <f t="shared" si="1"/>
        <v>52.32</v>
      </c>
      <c r="M10" s="18">
        <f t="shared" si="2"/>
        <v>80.28</v>
      </c>
      <c r="N10" s="18">
        <v>1</v>
      </c>
      <c r="O10" s="19" t="s">
        <v>23</v>
      </c>
      <c r="P10" s="18"/>
    </row>
    <row r="11" ht="25" customHeight="1" spans="1:16">
      <c r="A11" s="14"/>
      <c r="B11" s="14"/>
      <c r="C11" s="14"/>
      <c r="D11" s="15"/>
      <c r="E11" s="16" t="s">
        <v>42</v>
      </c>
      <c r="F11" s="16" t="s">
        <v>43</v>
      </c>
      <c r="G11" s="17">
        <v>69.95</v>
      </c>
      <c r="H11" s="18">
        <v>0</v>
      </c>
      <c r="I11" s="17">
        <v>69.95</v>
      </c>
      <c r="J11" s="18">
        <f t="shared" si="0"/>
        <v>27.98</v>
      </c>
      <c r="K11" s="18">
        <v>85.6</v>
      </c>
      <c r="L11" s="18">
        <f t="shared" si="1"/>
        <v>51.36</v>
      </c>
      <c r="M11" s="18">
        <f t="shared" si="2"/>
        <v>79.34</v>
      </c>
      <c r="N11" s="18">
        <v>2</v>
      </c>
      <c r="O11" s="18"/>
      <c r="P11" s="18"/>
    </row>
    <row r="12" ht="25" customHeight="1" spans="1:16">
      <c r="A12" s="14"/>
      <c r="B12" s="14"/>
      <c r="C12" s="14"/>
      <c r="D12" s="15"/>
      <c r="E12" s="16" t="s">
        <v>44</v>
      </c>
      <c r="F12" s="16" t="s">
        <v>45</v>
      </c>
      <c r="G12" s="17">
        <v>70.4</v>
      </c>
      <c r="H12" s="18">
        <v>0</v>
      </c>
      <c r="I12" s="17">
        <v>70.4</v>
      </c>
      <c r="J12" s="18">
        <f t="shared" si="0"/>
        <v>28.16</v>
      </c>
      <c r="K12" s="18">
        <v>83.6</v>
      </c>
      <c r="L12" s="18">
        <f t="shared" si="1"/>
        <v>50.16</v>
      </c>
      <c r="M12" s="18">
        <f t="shared" si="2"/>
        <v>78.32</v>
      </c>
      <c r="N12" s="18">
        <v>3</v>
      </c>
      <c r="O12" s="18"/>
      <c r="P12" s="18"/>
    </row>
    <row r="13" ht="25" customHeight="1" spans="1:16">
      <c r="A13" s="14" t="s">
        <v>46</v>
      </c>
      <c r="B13" s="14" t="s">
        <v>47</v>
      </c>
      <c r="C13" s="23" t="s">
        <v>48</v>
      </c>
      <c r="D13" s="15">
        <v>2</v>
      </c>
      <c r="E13" s="16" t="s">
        <v>49</v>
      </c>
      <c r="F13" s="16" t="s">
        <v>50</v>
      </c>
      <c r="G13" s="16">
        <v>68.15</v>
      </c>
      <c r="H13" s="18">
        <v>0</v>
      </c>
      <c r="I13" s="16">
        <v>68.15</v>
      </c>
      <c r="J13" s="18">
        <f t="shared" si="0"/>
        <v>27.26</v>
      </c>
      <c r="K13" s="18">
        <v>89.4</v>
      </c>
      <c r="L13" s="18">
        <f t="shared" si="1"/>
        <v>53.64</v>
      </c>
      <c r="M13" s="18">
        <f t="shared" si="2"/>
        <v>80.9</v>
      </c>
      <c r="N13" s="18">
        <v>1</v>
      </c>
      <c r="O13" s="19" t="s">
        <v>23</v>
      </c>
      <c r="P13" s="18"/>
    </row>
    <row r="14" ht="25" customHeight="1" spans="1:16">
      <c r="A14" s="14"/>
      <c r="B14" s="14"/>
      <c r="C14" s="14"/>
      <c r="D14" s="15"/>
      <c r="E14" s="16" t="s">
        <v>51</v>
      </c>
      <c r="F14" s="16" t="s">
        <v>52</v>
      </c>
      <c r="G14" s="17">
        <v>71.95</v>
      </c>
      <c r="H14" s="18">
        <v>0</v>
      </c>
      <c r="I14" s="17">
        <v>71.95</v>
      </c>
      <c r="J14" s="18">
        <f t="shared" si="0"/>
        <v>28.78</v>
      </c>
      <c r="K14" s="18">
        <v>86.2</v>
      </c>
      <c r="L14" s="18">
        <f t="shared" si="1"/>
        <v>51.72</v>
      </c>
      <c r="M14" s="18">
        <f t="shared" si="2"/>
        <v>80.5</v>
      </c>
      <c r="N14" s="18">
        <v>2</v>
      </c>
      <c r="O14" s="19" t="s">
        <v>23</v>
      </c>
      <c r="P14" s="18"/>
    </row>
    <row r="15" ht="25" customHeight="1" spans="1:16">
      <c r="A15" s="14"/>
      <c r="B15" s="14"/>
      <c r="C15" s="14"/>
      <c r="D15" s="15"/>
      <c r="E15" s="16" t="s">
        <v>53</v>
      </c>
      <c r="F15" s="16" t="s">
        <v>54</v>
      </c>
      <c r="G15" s="16">
        <v>68.45</v>
      </c>
      <c r="H15" s="18">
        <v>0</v>
      </c>
      <c r="I15" s="16">
        <v>68.45</v>
      </c>
      <c r="J15" s="18">
        <f t="shared" si="0"/>
        <v>27.38</v>
      </c>
      <c r="K15" s="18">
        <v>85.2</v>
      </c>
      <c r="L15" s="18">
        <f t="shared" si="1"/>
        <v>51.12</v>
      </c>
      <c r="M15" s="18">
        <f t="shared" si="2"/>
        <v>78.5</v>
      </c>
      <c r="N15" s="18">
        <v>3</v>
      </c>
      <c r="O15" s="18"/>
      <c r="P15" s="18"/>
    </row>
    <row r="16" ht="25" customHeight="1" spans="1:16">
      <c r="A16" s="14"/>
      <c r="B16" s="14"/>
      <c r="C16" s="14"/>
      <c r="D16" s="15"/>
      <c r="E16" s="16" t="s">
        <v>55</v>
      </c>
      <c r="F16" s="16" t="s">
        <v>56</v>
      </c>
      <c r="G16" s="17">
        <v>69</v>
      </c>
      <c r="H16" s="18">
        <v>0</v>
      </c>
      <c r="I16" s="17">
        <v>69</v>
      </c>
      <c r="J16" s="18">
        <f t="shared" si="0"/>
        <v>27.6</v>
      </c>
      <c r="K16" s="18">
        <v>84.8</v>
      </c>
      <c r="L16" s="18">
        <f t="shared" si="1"/>
        <v>50.88</v>
      </c>
      <c r="M16" s="18">
        <f t="shared" si="2"/>
        <v>78.48</v>
      </c>
      <c r="N16" s="18">
        <v>4</v>
      </c>
      <c r="O16" s="18"/>
      <c r="P16" s="18"/>
    </row>
    <row r="17" ht="25" customHeight="1" spans="1:16">
      <c r="A17" s="14"/>
      <c r="B17" s="14"/>
      <c r="C17" s="14"/>
      <c r="D17" s="15"/>
      <c r="E17" s="16" t="s">
        <v>57</v>
      </c>
      <c r="F17" s="16" t="s">
        <v>58</v>
      </c>
      <c r="G17" s="16">
        <v>67.95</v>
      </c>
      <c r="H17" s="18">
        <v>0</v>
      </c>
      <c r="I17" s="16">
        <v>67.95</v>
      </c>
      <c r="J17" s="18">
        <f t="shared" si="0"/>
        <v>27.18</v>
      </c>
      <c r="K17" s="18">
        <v>85.2</v>
      </c>
      <c r="L17" s="18">
        <f t="shared" si="1"/>
        <v>51.12</v>
      </c>
      <c r="M17" s="18">
        <f t="shared" si="2"/>
        <v>78.3</v>
      </c>
      <c r="N17" s="18">
        <v>5</v>
      </c>
      <c r="O17" s="18"/>
      <c r="P17" s="18"/>
    </row>
    <row r="18" ht="25" customHeight="1" spans="1:16">
      <c r="A18" s="14"/>
      <c r="B18" s="14"/>
      <c r="C18" s="14"/>
      <c r="D18" s="15"/>
      <c r="E18" s="16" t="s">
        <v>59</v>
      </c>
      <c r="F18" s="16" t="s">
        <v>60</v>
      </c>
      <c r="G18" s="17">
        <v>71.25</v>
      </c>
      <c r="H18" s="18">
        <v>0</v>
      </c>
      <c r="I18" s="17">
        <v>71.25</v>
      </c>
      <c r="J18" s="18">
        <f t="shared" si="0"/>
        <v>28.5</v>
      </c>
      <c r="K18" s="19" t="s">
        <v>61</v>
      </c>
      <c r="L18" s="19" t="s">
        <v>61</v>
      </c>
      <c r="M18" s="18"/>
      <c r="N18" s="18"/>
      <c r="O18" s="18"/>
      <c r="P18" s="18"/>
    </row>
  </sheetData>
  <mergeCells count="17">
    <mergeCell ref="A2:P2"/>
    <mergeCell ref="A4:A6"/>
    <mergeCell ref="A7:A9"/>
    <mergeCell ref="A10:A12"/>
    <mergeCell ref="A13:A18"/>
    <mergeCell ref="B4:B6"/>
    <mergeCell ref="B7:B9"/>
    <mergeCell ref="B10:B12"/>
    <mergeCell ref="B13:B18"/>
    <mergeCell ref="C4:C6"/>
    <mergeCell ref="C7:C9"/>
    <mergeCell ref="C10:C12"/>
    <mergeCell ref="C13:C18"/>
    <mergeCell ref="D4:D6"/>
    <mergeCell ref="D7:D9"/>
    <mergeCell ref="D10:D12"/>
    <mergeCell ref="D13:D18"/>
  </mergeCells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胡建伟</cp:lastModifiedBy>
  <dcterms:created xsi:type="dcterms:W3CDTF">2022-12-23T18:45:39Z</dcterms:created>
  <dcterms:modified xsi:type="dcterms:W3CDTF">2026-01-12T08:10:56Z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DC627E4288EF4DF29523A2BBFD9E1AA9_13</vt:lpwstr>
  </property>
  <property fmtid="{D5CDD505-2E9C-101B-9397-08002B2CF9AE}" pid="4" name="CalculationRule">
    <vt:i4>0</vt:i4>
  </property>
</Properties>
</file>