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<sst xmlns="http://schemas.openxmlformats.org/spreadsheetml/2006/main" count="182" uniqueCount="136">
  <si>
    <t>成都医学院2025年6月公开招聘事业编制辅导员考试总成绩</t>
  </si>
  <si>
    <t>姓名</t>
  </si>
  <si>
    <t>准考证号</t>
  </si>
  <si>
    <t>岗位名称</t>
  </si>
  <si>
    <t>笔试总成绩</t>
  </si>
  <si>
    <t>笔试成绩折合（40%）</t>
  </si>
  <si>
    <t>面试成绩</t>
  </si>
  <si>
    <t>面试成绩折合（60%）</t>
  </si>
  <si>
    <t>考试总成绩</t>
  </si>
  <si>
    <t>排名</t>
  </si>
  <si>
    <t>是否参加体检</t>
  </si>
  <si>
    <t>汪天怡</t>
  </si>
  <si>
    <t>20250626020</t>
  </si>
  <si>
    <t>辅导员A</t>
  </si>
  <si>
    <t>78.27</t>
  </si>
  <si>
    <t>是</t>
  </si>
  <si>
    <t>江永燕</t>
  </si>
  <si>
    <t>20250626024</t>
  </si>
  <si>
    <t>76.6</t>
  </si>
  <si>
    <t>黄薇</t>
  </si>
  <si>
    <t>20250610014</t>
  </si>
  <si>
    <t>80.39</t>
  </si>
  <si>
    <t>否</t>
  </si>
  <si>
    <t>潘默苏</t>
  </si>
  <si>
    <t>20250615022</t>
  </si>
  <si>
    <t>76.45</t>
  </si>
  <si>
    <t>杨芊芊</t>
  </si>
  <si>
    <t>20250604003</t>
  </si>
  <si>
    <t>77.94</t>
  </si>
  <si>
    <t>刘芹瑕</t>
  </si>
  <si>
    <t>20250626023</t>
  </si>
  <si>
    <t>79.15</t>
  </si>
  <si>
    <t>陈国菊</t>
  </si>
  <si>
    <t>20250622008</t>
  </si>
  <si>
    <t>82.05</t>
  </si>
  <si>
    <t>党晨曦</t>
  </si>
  <si>
    <t>20250621002</t>
  </si>
  <si>
    <t>78.53</t>
  </si>
  <si>
    <t>官河旭</t>
  </si>
  <si>
    <t>20250603004</t>
  </si>
  <si>
    <t>76.53</t>
  </si>
  <si>
    <t>苏怡西</t>
  </si>
  <si>
    <t>20250610001</t>
  </si>
  <si>
    <t>77.32</t>
  </si>
  <si>
    <t>-</t>
  </si>
  <si>
    <t>高贵虹</t>
  </si>
  <si>
    <t>20250606006</t>
  </si>
  <si>
    <t>辅导员B</t>
  </si>
  <si>
    <t>81.01</t>
  </si>
  <si>
    <t>翟佳</t>
  </si>
  <si>
    <t>20250606023</t>
  </si>
  <si>
    <t>82.59</t>
  </si>
  <si>
    <t>曾鑫琦</t>
  </si>
  <si>
    <t>20250615007</t>
  </si>
  <si>
    <t>79.74</t>
  </si>
  <si>
    <t>孟丹鹤</t>
  </si>
  <si>
    <t>20250626011</t>
  </si>
  <si>
    <t>81.17</t>
  </si>
  <si>
    <t>杨丽丽</t>
  </si>
  <si>
    <t>20250617014</t>
  </si>
  <si>
    <t>80.44</t>
  </si>
  <si>
    <t>许佳敏</t>
  </si>
  <si>
    <t>20250624018</t>
  </si>
  <si>
    <t>83.78</t>
  </si>
  <si>
    <t>蒋姣</t>
  </si>
  <si>
    <t>20250609019</t>
  </si>
  <si>
    <t>82.32</t>
  </si>
  <si>
    <t>何雪铭</t>
  </si>
  <si>
    <t>20250626005</t>
  </si>
  <si>
    <t>79.58</t>
  </si>
  <si>
    <t>唐舒馨</t>
  </si>
  <si>
    <t>20250603005</t>
  </si>
  <si>
    <t>79.95</t>
  </si>
  <si>
    <t>吴超燕</t>
  </si>
  <si>
    <t>20250619020</t>
  </si>
  <si>
    <t>80.04</t>
  </si>
  <si>
    <t>郑思聪</t>
  </si>
  <si>
    <t>20250620020</t>
  </si>
  <si>
    <t>80.54</t>
  </si>
  <si>
    <t>徐晨</t>
  </si>
  <si>
    <t>20250616024</t>
  </si>
  <si>
    <t>80.62</t>
  </si>
  <si>
    <t>曾运琴</t>
  </si>
  <si>
    <t>20250601014</t>
  </si>
  <si>
    <t>79.89</t>
  </si>
  <si>
    <t>袁小力</t>
  </si>
  <si>
    <t>20250609024</t>
  </si>
  <si>
    <t>82.8</t>
  </si>
  <si>
    <t>缪文芳</t>
  </si>
  <si>
    <t>20250618021</t>
  </si>
  <si>
    <t>81.61</t>
  </si>
  <si>
    <t>李早博</t>
  </si>
  <si>
    <t>20250624021</t>
  </si>
  <si>
    <t>辅导员C</t>
  </si>
  <si>
    <t>76.15</t>
  </si>
  <si>
    <t>胡嘉鑫</t>
  </si>
  <si>
    <t>20250612019</t>
  </si>
  <si>
    <t>76.52</t>
  </si>
  <si>
    <t>向贝贝</t>
  </si>
  <si>
    <t>20250612005</t>
  </si>
  <si>
    <t>77.47</t>
  </si>
  <si>
    <t>余杰</t>
  </si>
  <si>
    <t>20250620029</t>
  </si>
  <si>
    <t>75.55</t>
  </si>
  <si>
    <t>代晓芳</t>
  </si>
  <si>
    <t>20250617011</t>
  </si>
  <si>
    <t>王磊</t>
  </si>
  <si>
    <t>20250626026</t>
  </si>
  <si>
    <t>78.6</t>
  </si>
  <si>
    <t>贺婷</t>
  </si>
  <si>
    <t>20250607005</t>
  </si>
  <si>
    <t>79.07</t>
  </si>
  <si>
    <t>向梦玲</t>
  </si>
  <si>
    <t>20250607029</t>
  </si>
  <si>
    <t>77.89</t>
  </si>
  <si>
    <t>刘丽芳</t>
  </si>
  <si>
    <t>20250616008</t>
  </si>
  <si>
    <t>81.04</t>
  </si>
  <si>
    <t>李伟</t>
  </si>
  <si>
    <t>20250625018</t>
  </si>
  <si>
    <t>77.22</t>
  </si>
  <si>
    <t>孙昊洋</t>
  </si>
  <si>
    <t>20250602004</t>
  </si>
  <si>
    <t>75.11</t>
  </si>
  <si>
    <t>徐文博</t>
  </si>
  <si>
    <t>20250602028</t>
  </si>
  <si>
    <t>77.3</t>
  </si>
  <si>
    <t>石露</t>
  </si>
  <si>
    <t>20250610016</t>
  </si>
  <si>
    <t>78.04</t>
  </si>
  <si>
    <t>李维</t>
  </si>
  <si>
    <t>20250608013</t>
  </si>
  <si>
    <t>76.04</t>
  </si>
  <si>
    <t>殷艺维</t>
  </si>
  <si>
    <t>20250623030</t>
  </si>
  <si>
    <t>76.48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</si>
</sst>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F11" sqref="F11"/>
    </sheetView>
  </sheetViews>
  <sheetFormatPr defaultColWidth="9" defaultRowHeight="13.5"/>
  <cols>
    <col min="2" max="2" width="14.625" customWidth="1"/>
    <col min="5" max="5" width="11" customWidth="1"/>
    <col min="7" max="7" width="11.75" customWidth="1"/>
    <col min="9" max="9" width="9.25" customWidth="1"/>
    <col min="10" max="10" width="14.25" customWidth="1"/>
  </cols>
  <sheetData>
    <row r="1" ht="41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.75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3" t="s">
        <v>8</v>
      </c>
      <c r="I2" s="2" t="s">
        <v>9</v>
      </c>
      <c r="J2" s="11" t="s">
        <v>10</v>
      </c>
    </row>
    <row r="3" spans="1:10">
      <c r="A3" s="4" t="s">
        <v>11</v>
      </c>
      <c r="B3" s="4" t="s">
        <v>12</v>
      </c>
      <c r="C3" s="5" t="s">
        <v>13</v>
      </c>
      <c r="D3" s="4" t="s">
        <v>14</v>
      </c>
      <c r="E3" s="6">
        <f>D3*0.4</f>
        <v>31.308</v>
      </c>
      <c r="F3" s="4">
        <v>88.83</v>
      </c>
      <c r="G3" s="6">
        <f>F3*0.6</f>
        <v>53.298</v>
      </c>
      <c r="H3" s="6">
        <f>E3+G3</f>
        <v>84.606</v>
      </c>
      <c r="I3" s="4">
        <v>1</v>
      </c>
      <c r="J3" s="12" t="s">
        <v>15</v>
      </c>
    </row>
    <row r="4" spans="1:10">
      <c r="A4" s="4" t="s">
        <v>16</v>
      </c>
      <c r="B4" s="4" t="s">
        <v>17</v>
      </c>
      <c r="C4" s="7"/>
      <c r="D4" s="4" t="s">
        <v>18</v>
      </c>
      <c r="E4" s="6">
        <f t="shared" ref="E4:E42" si="0">D4*0.4</f>
        <v>30.64</v>
      </c>
      <c r="F4" s="4">
        <v>88.33</v>
      </c>
      <c r="G4" s="6">
        <f t="shared" ref="G4:G42" si="1">F4*0.6</f>
        <v>52.998</v>
      </c>
      <c r="H4" s="6">
        <f t="shared" ref="H4:H42" si="2">E4+G4</f>
        <v>83.638</v>
      </c>
      <c r="I4" s="4">
        <v>2</v>
      </c>
      <c r="J4" s="12" t="s">
        <v>15</v>
      </c>
    </row>
    <row r="5" spans="1:10">
      <c r="A5" s="4" t="s">
        <v>19</v>
      </c>
      <c r="B5" s="4" t="s">
        <v>20</v>
      </c>
      <c r="C5" s="7"/>
      <c r="D5" s="4" t="s">
        <v>21</v>
      </c>
      <c r="E5" s="6">
        <f t="shared" si="0"/>
        <v>32.156</v>
      </c>
      <c r="F5" s="4">
        <v>83</v>
      </c>
      <c r="G5" s="6">
        <f t="shared" si="1"/>
        <v>49.8</v>
      </c>
      <c r="H5" s="6">
        <f t="shared" si="2"/>
        <v>81.956</v>
      </c>
      <c r="I5" s="4">
        <v>3</v>
      </c>
      <c r="J5" s="13" t="s">
        <v>22</v>
      </c>
    </row>
    <row r="6" spans="1:10">
      <c r="A6" s="4" t="s">
        <v>23</v>
      </c>
      <c r="B6" s="4" t="s">
        <v>24</v>
      </c>
      <c r="C6" s="7"/>
      <c r="D6" s="4" t="s">
        <v>25</v>
      </c>
      <c r="E6" s="6">
        <f t="shared" si="0"/>
        <v>30.58</v>
      </c>
      <c r="F6" s="4">
        <v>85.33</v>
      </c>
      <c r="G6" s="6">
        <f t="shared" si="1"/>
        <v>51.198</v>
      </c>
      <c r="H6" s="6">
        <f t="shared" si="2"/>
        <v>81.778</v>
      </c>
      <c r="I6" s="4">
        <v>4</v>
      </c>
      <c r="J6" s="13" t="s">
        <v>22</v>
      </c>
    </row>
    <row r="7" spans="1:10">
      <c r="A7" s="4" t="s">
        <v>26</v>
      </c>
      <c r="B7" s="4" t="s">
        <v>27</v>
      </c>
      <c r="C7" s="7"/>
      <c r="D7" s="4" t="s">
        <v>28</v>
      </c>
      <c r="E7" s="6">
        <f t="shared" si="0"/>
        <v>31.176</v>
      </c>
      <c r="F7" s="4">
        <v>82.83</v>
      </c>
      <c r="G7" s="6">
        <f t="shared" si="1"/>
        <v>49.698</v>
      </c>
      <c r="H7" s="6">
        <f t="shared" si="2"/>
        <v>80.874</v>
      </c>
      <c r="I7" s="4">
        <v>5</v>
      </c>
      <c r="J7" s="13" t="s">
        <v>22</v>
      </c>
    </row>
    <row r="8" spans="1:10">
      <c r="A8" s="4" t="s">
        <v>29</v>
      </c>
      <c r="B8" s="4" t="s">
        <v>30</v>
      </c>
      <c r="C8" s="7"/>
      <c r="D8" s="4" t="s">
        <v>31</v>
      </c>
      <c r="E8" s="6">
        <f t="shared" si="0"/>
        <v>31.66</v>
      </c>
      <c r="F8" s="4">
        <v>81.83</v>
      </c>
      <c r="G8" s="6">
        <f t="shared" si="1"/>
        <v>49.098</v>
      </c>
      <c r="H8" s="6">
        <f t="shared" si="2"/>
        <v>80.758</v>
      </c>
      <c r="I8" s="4">
        <v>6</v>
      </c>
      <c r="J8" s="13" t="s">
        <v>22</v>
      </c>
    </row>
    <row r="9" spans="1:10">
      <c r="A9" s="4" t="s">
        <v>32</v>
      </c>
      <c r="B9" s="4" t="s">
        <v>33</v>
      </c>
      <c r="C9" s="7"/>
      <c r="D9" s="4" t="s">
        <v>34</v>
      </c>
      <c r="E9" s="6">
        <f t="shared" si="0"/>
        <v>32.82</v>
      </c>
      <c r="F9" s="4">
        <v>79.33</v>
      </c>
      <c r="G9" s="6">
        <f t="shared" si="1"/>
        <v>47.598</v>
      </c>
      <c r="H9" s="6">
        <f t="shared" si="2"/>
        <v>80.418</v>
      </c>
      <c r="I9" s="4">
        <v>7</v>
      </c>
      <c r="J9" s="13" t="s">
        <v>22</v>
      </c>
    </row>
    <row r="10" spans="1:10">
      <c r="A10" s="4" t="s">
        <v>35</v>
      </c>
      <c r="B10" s="4" t="s">
        <v>36</v>
      </c>
      <c r="C10" s="7"/>
      <c r="D10" s="4" t="s">
        <v>37</v>
      </c>
      <c r="E10" s="6">
        <f t="shared" si="0"/>
        <v>31.412</v>
      </c>
      <c r="F10" s="4">
        <v>81.67</v>
      </c>
      <c r="G10" s="6">
        <f t="shared" si="1"/>
        <v>49.002</v>
      </c>
      <c r="H10" s="6">
        <f t="shared" si="2"/>
        <v>80.414</v>
      </c>
      <c r="I10" s="4">
        <v>8</v>
      </c>
      <c r="J10" s="13" t="s">
        <v>22</v>
      </c>
    </row>
    <row r="11" spans="1:10">
      <c r="A11" s="4" t="s">
        <v>38</v>
      </c>
      <c r="B11" s="4" t="s">
        <v>39</v>
      </c>
      <c r="C11" s="7"/>
      <c r="D11" s="4" t="s">
        <v>40</v>
      </c>
      <c r="E11" s="6">
        <f t="shared" si="0"/>
        <v>30.612</v>
      </c>
      <c r="F11" s="4">
        <v>80.33</v>
      </c>
      <c r="G11" s="6">
        <f t="shared" si="1"/>
        <v>48.198</v>
      </c>
      <c r="H11" s="6">
        <f t="shared" si="2"/>
        <v>78.81</v>
      </c>
      <c r="I11" s="4">
        <v>9</v>
      </c>
      <c r="J11" s="13" t="s">
        <v>22</v>
      </c>
    </row>
    <row r="12" spans="1:10">
      <c r="A12" s="4" t="s">
        <v>41</v>
      </c>
      <c r="B12" s="4" t="s">
        <v>42</v>
      </c>
      <c r="C12" s="8"/>
      <c r="D12" s="4" t="s">
        <v>43</v>
      </c>
      <c r="E12" s="6">
        <f t="shared" si="0"/>
        <v>30.928</v>
      </c>
      <c r="F12" s="9" t="s">
        <v>44</v>
      </c>
      <c r="G12" s="10" t="s">
        <v>44</v>
      </c>
      <c r="H12" s="10" t="s">
        <v>44</v>
      </c>
      <c r="I12" s="9" t="s">
        <v>44</v>
      </c>
      <c r="J12" s="13" t="s">
        <v>22</v>
      </c>
    </row>
    <row r="13" spans="1:10">
      <c r="A13" s="4" t="s">
        <v>45</v>
      </c>
      <c r="B13" s="4" t="s">
        <v>46</v>
      </c>
      <c r="C13" s="5" t="s">
        <v>47</v>
      </c>
      <c r="D13" s="4" t="s">
        <v>48</v>
      </c>
      <c r="E13" s="6">
        <f t="shared" si="0"/>
        <v>32.404</v>
      </c>
      <c r="F13" s="4">
        <v>87.33</v>
      </c>
      <c r="G13" s="6">
        <f t="shared" si="1"/>
        <v>52.398</v>
      </c>
      <c r="H13" s="6">
        <f t="shared" si="2"/>
        <v>84.802</v>
      </c>
      <c r="I13" s="4">
        <v>1</v>
      </c>
      <c r="J13" s="13" t="s">
        <v>15</v>
      </c>
    </row>
    <row r="14" spans="1:10">
      <c r="A14" s="4" t="s">
        <v>49</v>
      </c>
      <c r="B14" s="4" t="s">
        <v>50</v>
      </c>
      <c r="C14" s="7"/>
      <c r="D14" s="4" t="s">
        <v>51</v>
      </c>
      <c r="E14" s="6">
        <f t="shared" si="0"/>
        <v>33.036</v>
      </c>
      <c r="F14" s="4">
        <v>84.33</v>
      </c>
      <c r="G14" s="6">
        <f t="shared" si="1"/>
        <v>50.598</v>
      </c>
      <c r="H14" s="6">
        <f t="shared" si="2"/>
        <v>83.634</v>
      </c>
      <c r="I14" s="4">
        <v>2</v>
      </c>
      <c r="J14" s="13" t="s">
        <v>15</v>
      </c>
    </row>
    <row r="15" spans="1:10">
      <c r="A15" s="4" t="s">
        <v>52</v>
      </c>
      <c r="B15" s="4" t="s">
        <v>53</v>
      </c>
      <c r="C15" s="7"/>
      <c r="D15" s="4" t="s">
        <v>54</v>
      </c>
      <c r="E15" s="6">
        <f t="shared" si="0"/>
        <v>31.896</v>
      </c>
      <c r="F15" s="4">
        <v>85.33</v>
      </c>
      <c r="G15" s="6">
        <f t="shared" si="1"/>
        <v>51.198</v>
      </c>
      <c r="H15" s="6">
        <f t="shared" si="2"/>
        <v>83.094</v>
      </c>
      <c r="I15" s="4">
        <v>3</v>
      </c>
      <c r="J15" s="13" t="s">
        <v>15</v>
      </c>
    </row>
    <row r="16" spans="1:10">
      <c r="A16" s="4" t="s">
        <v>55</v>
      </c>
      <c r="B16" s="4" t="s">
        <v>56</v>
      </c>
      <c r="C16" s="7"/>
      <c r="D16" s="4" t="s">
        <v>57</v>
      </c>
      <c r="E16" s="6">
        <f t="shared" si="0"/>
        <v>32.468</v>
      </c>
      <c r="F16" s="4">
        <v>81.67</v>
      </c>
      <c r="G16" s="6">
        <f t="shared" si="1"/>
        <v>49.002</v>
      </c>
      <c r="H16" s="6">
        <f t="shared" si="2"/>
        <v>81.47</v>
      </c>
      <c r="I16" s="4">
        <v>4</v>
      </c>
      <c r="J16" s="13" t="s">
        <v>22</v>
      </c>
    </row>
    <row r="17" spans="1:10">
      <c r="A17" s="4" t="s">
        <v>58</v>
      </c>
      <c r="B17" s="4" t="s">
        <v>59</v>
      </c>
      <c r="C17" s="7"/>
      <c r="D17" s="4" t="s">
        <v>60</v>
      </c>
      <c r="E17" s="6">
        <f t="shared" si="0"/>
        <v>32.176</v>
      </c>
      <c r="F17" s="4">
        <v>82</v>
      </c>
      <c r="G17" s="6">
        <f t="shared" si="1"/>
        <v>49.2</v>
      </c>
      <c r="H17" s="6">
        <f t="shared" si="2"/>
        <v>81.376</v>
      </c>
      <c r="I17" s="4">
        <v>5</v>
      </c>
      <c r="J17" s="13" t="s">
        <v>22</v>
      </c>
    </row>
    <row r="18" spans="1:10">
      <c r="A18" s="4" t="s">
        <v>61</v>
      </c>
      <c r="B18" s="4" t="s">
        <v>62</v>
      </c>
      <c r="C18" s="7"/>
      <c r="D18" s="4" t="s">
        <v>63</v>
      </c>
      <c r="E18" s="6">
        <f t="shared" si="0"/>
        <v>33.512</v>
      </c>
      <c r="F18" s="4">
        <v>79</v>
      </c>
      <c r="G18" s="6">
        <f t="shared" si="1"/>
        <v>47.4</v>
      </c>
      <c r="H18" s="6">
        <f t="shared" si="2"/>
        <v>80.912</v>
      </c>
      <c r="I18" s="4">
        <v>6</v>
      </c>
      <c r="J18" s="13" t="s">
        <v>22</v>
      </c>
    </row>
    <row r="19" spans="1:10">
      <c r="A19" s="4" t="s">
        <v>64</v>
      </c>
      <c r="B19" s="4" t="s">
        <v>65</v>
      </c>
      <c r="C19" s="7"/>
      <c r="D19" s="4" t="s">
        <v>66</v>
      </c>
      <c r="E19" s="6">
        <f t="shared" si="0"/>
        <v>32.928</v>
      </c>
      <c r="F19" s="4">
        <v>79.67</v>
      </c>
      <c r="G19" s="6">
        <f t="shared" si="1"/>
        <v>47.802</v>
      </c>
      <c r="H19" s="6">
        <f t="shared" si="2"/>
        <v>80.73</v>
      </c>
      <c r="I19" s="4">
        <v>7</v>
      </c>
      <c r="J19" s="13" t="s">
        <v>22</v>
      </c>
    </row>
    <row r="20" spans="1:10">
      <c r="A20" s="4" t="s">
        <v>67</v>
      </c>
      <c r="B20" s="4" t="s">
        <v>68</v>
      </c>
      <c r="C20" s="7"/>
      <c r="D20" s="4" t="s">
        <v>69</v>
      </c>
      <c r="E20" s="6">
        <f t="shared" si="0"/>
        <v>31.832</v>
      </c>
      <c r="F20" s="4">
        <v>79.67</v>
      </c>
      <c r="G20" s="6">
        <f t="shared" si="1"/>
        <v>47.802</v>
      </c>
      <c r="H20" s="6">
        <f t="shared" si="2"/>
        <v>79.634</v>
      </c>
      <c r="I20" s="4">
        <v>8</v>
      </c>
      <c r="J20" s="13" t="s">
        <v>22</v>
      </c>
    </row>
    <row r="21" spans="1:10">
      <c r="A21" s="4" t="s">
        <v>70</v>
      </c>
      <c r="B21" s="4" t="s">
        <v>71</v>
      </c>
      <c r="C21" s="7"/>
      <c r="D21" s="4" t="s">
        <v>72</v>
      </c>
      <c r="E21" s="6">
        <f t="shared" si="0"/>
        <v>31.98</v>
      </c>
      <c r="F21" s="4">
        <v>79</v>
      </c>
      <c r="G21" s="6">
        <f t="shared" si="1"/>
        <v>47.4</v>
      </c>
      <c r="H21" s="6">
        <f t="shared" si="2"/>
        <v>79.38</v>
      </c>
      <c r="I21" s="4">
        <v>9</v>
      </c>
      <c r="J21" s="13" t="s">
        <v>22</v>
      </c>
    </row>
    <row r="22" spans="1:10">
      <c r="A22" s="4" t="s">
        <v>73</v>
      </c>
      <c r="B22" s="4" t="s">
        <v>74</v>
      </c>
      <c r="C22" s="7"/>
      <c r="D22" s="4" t="s">
        <v>75</v>
      </c>
      <c r="E22" s="6">
        <f t="shared" si="0"/>
        <v>32.016</v>
      </c>
      <c r="F22" s="4">
        <v>75.33</v>
      </c>
      <c r="G22" s="6">
        <f t="shared" si="1"/>
        <v>45.198</v>
      </c>
      <c r="H22" s="6">
        <f t="shared" si="2"/>
        <v>77.214</v>
      </c>
      <c r="I22" s="4">
        <v>10</v>
      </c>
      <c r="J22" s="13" t="s">
        <v>22</v>
      </c>
    </row>
    <row r="23" spans="1:10">
      <c r="A23" s="4" t="s">
        <v>76</v>
      </c>
      <c r="B23" s="4" t="s">
        <v>77</v>
      </c>
      <c r="C23" s="7"/>
      <c r="D23" s="4" t="s">
        <v>78</v>
      </c>
      <c r="E23" s="6">
        <f t="shared" si="0"/>
        <v>32.216</v>
      </c>
      <c r="F23" s="4">
        <v>71.67</v>
      </c>
      <c r="G23" s="6">
        <f t="shared" si="1"/>
        <v>43.002</v>
      </c>
      <c r="H23" s="6">
        <f t="shared" si="2"/>
        <v>75.218</v>
      </c>
      <c r="I23" s="4">
        <v>11</v>
      </c>
      <c r="J23" s="13" t="s">
        <v>22</v>
      </c>
    </row>
    <row r="24" spans="1:10">
      <c r="A24" s="4" t="s">
        <v>79</v>
      </c>
      <c r="B24" s="4" t="s">
        <v>80</v>
      </c>
      <c r="C24" s="7"/>
      <c r="D24" s="4" t="s">
        <v>81</v>
      </c>
      <c r="E24" s="6">
        <f t="shared" si="0"/>
        <v>32.248</v>
      </c>
      <c r="F24" s="4">
        <v>71</v>
      </c>
      <c r="G24" s="6">
        <f t="shared" si="1"/>
        <v>42.6</v>
      </c>
      <c r="H24" s="6">
        <f t="shared" si="2"/>
        <v>74.848</v>
      </c>
      <c r="I24" s="4">
        <v>12</v>
      </c>
      <c r="J24" s="13" t="s">
        <v>22</v>
      </c>
    </row>
    <row r="25" spans="1:10">
      <c r="A25" s="4" t="s">
        <v>82</v>
      </c>
      <c r="B25" s="4" t="s">
        <v>83</v>
      </c>
      <c r="C25" s="7"/>
      <c r="D25" s="4" t="s">
        <v>84</v>
      </c>
      <c r="E25" s="6">
        <f t="shared" si="0"/>
        <v>31.956</v>
      </c>
      <c r="F25" s="4">
        <v>69.67</v>
      </c>
      <c r="G25" s="6">
        <f t="shared" si="1"/>
        <v>41.802</v>
      </c>
      <c r="H25" s="6">
        <f t="shared" si="2"/>
        <v>73.758</v>
      </c>
      <c r="I25" s="4">
        <v>13</v>
      </c>
      <c r="J25" s="13" t="s">
        <v>22</v>
      </c>
    </row>
    <row r="26" spans="1:10">
      <c r="A26" s="4" t="s">
        <v>85</v>
      </c>
      <c r="B26" s="4" t="s">
        <v>86</v>
      </c>
      <c r="C26" s="7"/>
      <c r="D26" s="4" t="s">
        <v>87</v>
      </c>
      <c r="E26" s="6">
        <f t="shared" si="0"/>
        <v>33.12</v>
      </c>
      <c r="F26" s="4">
        <v>60</v>
      </c>
      <c r="G26" s="6">
        <f t="shared" si="1"/>
        <v>36</v>
      </c>
      <c r="H26" s="6">
        <f t="shared" si="2"/>
        <v>69.12</v>
      </c>
      <c r="I26" s="4">
        <v>14</v>
      </c>
      <c r="J26" s="13" t="s">
        <v>22</v>
      </c>
    </row>
    <row r="27" spans="1:10">
      <c r="A27" s="4" t="s">
        <v>88</v>
      </c>
      <c r="B27" s="4" t="s">
        <v>89</v>
      </c>
      <c r="C27" s="8"/>
      <c r="D27" s="4" t="s">
        <v>90</v>
      </c>
      <c r="E27" s="6">
        <f t="shared" si="0"/>
        <v>32.644</v>
      </c>
      <c r="F27" s="9" t="s">
        <v>44</v>
      </c>
      <c r="G27" s="10" t="s">
        <v>44</v>
      </c>
      <c r="H27" s="10" t="s">
        <v>44</v>
      </c>
      <c r="I27" s="9" t="s">
        <v>44</v>
      </c>
      <c r="J27" s="13" t="s">
        <v>22</v>
      </c>
    </row>
    <row r="28" spans="1:10">
      <c r="A28" s="4" t="s">
        <v>91</v>
      </c>
      <c r="B28" s="4" t="s">
        <v>92</v>
      </c>
      <c r="C28" s="5" t="s">
        <v>93</v>
      </c>
      <c r="D28" s="4" t="s">
        <v>94</v>
      </c>
      <c r="E28" s="6">
        <f t="shared" si="0"/>
        <v>30.46</v>
      </c>
      <c r="F28" s="4">
        <v>90.67</v>
      </c>
      <c r="G28" s="6">
        <f t="shared" si="1"/>
        <v>54.402</v>
      </c>
      <c r="H28" s="6">
        <f t="shared" si="2"/>
        <v>84.862</v>
      </c>
      <c r="I28" s="4">
        <v>1</v>
      </c>
      <c r="J28" s="13" t="s">
        <v>15</v>
      </c>
    </row>
    <row r="29" spans="1:10">
      <c r="A29" s="4" t="s">
        <v>95</v>
      </c>
      <c r="B29" s="4" t="s">
        <v>96</v>
      </c>
      <c r="C29" s="7"/>
      <c r="D29" s="4" t="s">
        <v>97</v>
      </c>
      <c r="E29" s="6">
        <f t="shared" si="0"/>
        <v>30.608</v>
      </c>
      <c r="F29" s="4">
        <v>89.67</v>
      </c>
      <c r="G29" s="6">
        <f t="shared" si="1"/>
        <v>53.802</v>
      </c>
      <c r="H29" s="6">
        <f t="shared" si="2"/>
        <v>84.41</v>
      </c>
      <c r="I29" s="4">
        <v>2</v>
      </c>
      <c r="J29" s="13" t="s">
        <v>15</v>
      </c>
    </row>
    <row r="30" spans="1:10">
      <c r="A30" s="4" t="s">
        <v>98</v>
      </c>
      <c r="B30" s="4" t="s">
        <v>99</v>
      </c>
      <c r="C30" s="7"/>
      <c r="D30" s="4" t="s">
        <v>100</v>
      </c>
      <c r="E30" s="6">
        <f t="shared" si="0"/>
        <v>30.988</v>
      </c>
      <c r="F30" s="4">
        <v>87.33</v>
      </c>
      <c r="G30" s="6">
        <f t="shared" si="1"/>
        <v>52.398</v>
      </c>
      <c r="H30" s="6">
        <f t="shared" si="2"/>
        <v>83.386</v>
      </c>
      <c r="I30" s="4">
        <v>3</v>
      </c>
      <c r="J30" s="13" t="s">
        <v>15</v>
      </c>
    </row>
    <row r="31" spans="1:10">
      <c r="A31" s="4" t="s">
        <v>101</v>
      </c>
      <c r="B31" s="4" t="s">
        <v>102</v>
      </c>
      <c r="C31" s="7"/>
      <c r="D31" s="4" t="s">
        <v>103</v>
      </c>
      <c r="E31" s="6">
        <f t="shared" si="0"/>
        <v>30.22</v>
      </c>
      <c r="F31" s="4">
        <v>87</v>
      </c>
      <c r="G31" s="6">
        <f t="shared" si="1"/>
        <v>52.2</v>
      </c>
      <c r="H31" s="6">
        <f t="shared" si="2"/>
        <v>82.42</v>
      </c>
      <c r="I31" s="4">
        <v>4</v>
      </c>
      <c r="J31" s="13" t="s">
        <v>22</v>
      </c>
    </row>
    <row r="32" spans="1:10">
      <c r="A32" s="4" t="s">
        <v>104</v>
      </c>
      <c r="B32" s="4" t="s">
        <v>105</v>
      </c>
      <c r="C32" s="7"/>
      <c r="D32" s="4" t="s">
        <v>75</v>
      </c>
      <c r="E32" s="6">
        <f t="shared" si="0"/>
        <v>32.016</v>
      </c>
      <c r="F32" s="4">
        <v>84</v>
      </c>
      <c r="G32" s="6">
        <f t="shared" si="1"/>
        <v>50.4</v>
      </c>
      <c r="H32" s="6">
        <f t="shared" si="2"/>
        <v>82.416</v>
      </c>
      <c r="I32" s="4">
        <v>5</v>
      </c>
      <c r="J32" s="13" t="s">
        <v>22</v>
      </c>
    </row>
    <row r="33" spans="1:10">
      <c r="A33" s="4" t="s">
        <v>106</v>
      </c>
      <c r="B33" s="4" t="s">
        <v>107</v>
      </c>
      <c r="C33" s="7"/>
      <c r="D33" s="4" t="s">
        <v>108</v>
      </c>
      <c r="E33" s="6">
        <f t="shared" si="0"/>
        <v>31.44</v>
      </c>
      <c r="F33" s="4">
        <v>79</v>
      </c>
      <c r="G33" s="6">
        <f t="shared" si="1"/>
        <v>47.4</v>
      </c>
      <c r="H33" s="6">
        <f t="shared" si="2"/>
        <v>78.84</v>
      </c>
      <c r="I33" s="4">
        <v>6</v>
      </c>
      <c r="J33" s="13" t="s">
        <v>22</v>
      </c>
    </row>
    <row r="34" spans="1:10">
      <c r="A34" s="4" t="s">
        <v>109</v>
      </c>
      <c r="B34" s="4" t="s">
        <v>110</v>
      </c>
      <c r="C34" s="7"/>
      <c r="D34" s="4" t="s">
        <v>111</v>
      </c>
      <c r="E34" s="6">
        <f t="shared" si="0"/>
        <v>31.628</v>
      </c>
      <c r="F34" s="4">
        <v>78.67</v>
      </c>
      <c r="G34" s="6">
        <f t="shared" si="1"/>
        <v>47.202</v>
      </c>
      <c r="H34" s="6">
        <f t="shared" si="2"/>
        <v>78.83</v>
      </c>
      <c r="I34" s="4">
        <v>7</v>
      </c>
      <c r="J34" s="13" t="s">
        <v>22</v>
      </c>
    </row>
    <row r="35" spans="1:10">
      <c r="A35" s="4" t="s">
        <v>112</v>
      </c>
      <c r="B35" s="4" t="s">
        <v>113</v>
      </c>
      <c r="C35" s="7"/>
      <c r="D35" s="4" t="s">
        <v>114</v>
      </c>
      <c r="E35" s="6">
        <f t="shared" si="0"/>
        <v>31.156</v>
      </c>
      <c r="F35" s="4">
        <v>79.33</v>
      </c>
      <c r="G35" s="6">
        <f t="shared" si="1"/>
        <v>47.598</v>
      </c>
      <c r="H35" s="6">
        <f t="shared" si="2"/>
        <v>78.754</v>
      </c>
      <c r="I35" s="4">
        <v>8</v>
      </c>
      <c r="J35" s="13" t="s">
        <v>22</v>
      </c>
    </row>
    <row r="36" spans="1:10">
      <c r="A36" s="4" t="s">
        <v>115</v>
      </c>
      <c r="B36" s="4" t="s">
        <v>116</v>
      </c>
      <c r="C36" s="7"/>
      <c r="D36" s="4" t="s">
        <v>117</v>
      </c>
      <c r="E36" s="6">
        <f t="shared" si="0"/>
        <v>32.416</v>
      </c>
      <c r="F36" s="4">
        <v>76.67</v>
      </c>
      <c r="G36" s="6">
        <f t="shared" si="1"/>
        <v>46.002</v>
      </c>
      <c r="H36" s="6">
        <f t="shared" si="2"/>
        <v>78.418</v>
      </c>
      <c r="I36" s="4">
        <v>9</v>
      </c>
      <c r="J36" s="13" t="s">
        <v>22</v>
      </c>
    </row>
    <row r="37" spans="1:10">
      <c r="A37" s="4" t="s">
        <v>118</v>
      </c>
      <c r="B37" s="4" t="s">
        <v>119</v>
      </c>
      <c r="C37" s="7"/>
      <c r="D37" s="4" t="s">
        <v>120</v>
      </c>
      <c r="E37" s="6">
        <f t="shared" si="0"/>
        <v>30.888</v>
      </c>
      <c r="F37" s="4">
        <v>79</v>
      </c>
      <c r="G37" s="6">
        <f t="shared" si="1"/>
        <v>47.4</v>
      </c>
      <c r="H37" s="6">
        <f t="shared" si="2"/>
        <v>78.288</v>
      </c>
      <c r="I37" s="4">
        <v>10</v>
      </c>
      <c r="J37" s="13" t="s">
        <v>22</v>
      </c>
    </row>
    <row r="38" spans="1:10">
      <c r="A38" s="4" t="s">
        <v>121</v>
      </c>
      <c r="B38" s="4" t="s">
        <v>122</v>
      </c>
      <c r="C38" s="7"/>
      <c r="D38" s="4" t="s">
        <v>123</v>
      </c>
      <c r="E38" s="6">
        <f t="shared" si="0"/>
        <v>30.044</v>
      </c>
      <c r="F38" s="4">
        <v>80.33</v>
      </c>
      <c r="G38" s="6">
        <f t="shared" si="1"/>
        <v>48.198</v>
      </c>
      <c r="H38" s="6">
        <f t="shared" si="2"/>
        <v>78.242</v>
      </c>
      <c r="I38" s="4">
        <v>11</v>
      </c>
      <c r="J38" s="13" t="s">
        <v>22</v>
      </c>
    </row>
    <row r="39" spans="1:10">
      <c r="A39" s="4" t="s">
        <v>124</v>
      </c>
      <c r="B39" s="4" t="s">
        <v>125</v>
      </c>
      <c r="C39" s="7"/>
      <c r="D39" s="4" t="s">
        <v>126</v>
      </c>
      <c r="E39" s="6">
        <f t="shared" si="0"/>
        <v>30.92</v>
      </c>
      <c r="F39" s="4">
        <v>78.67</v>
      </c>
      <c r="G39" s="6">
        <f t="shared" si="1"/>
        <v>47.202</v>
      </c>
      <c r="H39" s="6">
        <f t="shared" si="2"/>
        <v>78.122</v>
      </c>
      <c r="I39" s="4">
        <v>12</v>
      </c>
      <c r="J39" s="13" t="s">
        <v>22</v>
      </c>
    </row>
    <row r="40" spans="1:10">
      <c r="A40" s="4" t="s">
        <v>127</v>
      </c>
      <c r="B40" s="4" t="s">
        <v>128</v>
      </c>
      <c r="C40" s="7"/>
      <c r="D40" s="4" t="s">
        <v>129</v>
      </c>
      <c r="E40" s="6">
        <f t="shared" si="0"/>
        <v>31.216</v>
      </c>
      <c r="F40" s="4">
        <v>77.67</v>
      </c>
      <c r="G40" s="6">
        <f t="shared" si="1"/>
        <v>46.602</v>
      </c>
      <c r="H40" s="6">
        <f t="shared" si="2"/>
        <v>77.818</v>
      </c>
      <c r="I40" s="4">
        <v>13</v>
      </c>
      <c r="J40" s="13" t="s">
        <v>22</v>
      </c>
    </row>
    <row r="41" spans="1:10">
      <c r="A41" s="4" t="s">
        <v>130</v>
      </c>
      <c r="B41" s="4" t="s">
        <v>131</v>
      </c>
      <c r="C41" s="7"/>
      <c r="D41" s="4" t="s">
        <v>132</v>
      </c>
      <c r="E41" s="6">
        <f t="shared" si="0"/>
        <v>30.416</v>
      </c>
      <c r="F41" s="4">
        <v>78</v>
      </c>
      <c r="G41" s="6">
        <f t="shared" si="1"/>
        <v>46.8</v>
      </c>
      <c r="H41" s="6">
        <f t="shared" si="2"/>
        <v>77.216</v>
      </c>
      <c r="I41" s="4">
        <v>14</v>
      </c>
      <c r="J41" s="13" t="s">
        <v>22</v>
      </c>
    </row>
    <row r="42" spans="1:10">
      <c r="A42" s="4" t="s">
        <v>133</v>
      </c>
      <c r="B42" s="4" t="s">
        <v>134</v>
      </c>
      <c r="C42" s="8"/>
      <c r="D42" s="4" t="s">
        <v>135</v>
      </c>
      <c r="E42" s="6">
        <f t="shared" si="0"/>
        <v>30.592</v>
      </c>
      <c r="F42" s="4">
        <v>77.33</v>
      </c>
      <c r="G42" s="6">
        <f t="shared" si="1"/>
        <v>46.398</v>
      </c>
      <c r="H42" s="6">
        <f t="shared" si="2"/>
        <v>76.99</v>
      </c>
      <c r="I42" s="4">
        <v>15</v>
      </c>
      <c r="J42" s="13" t="s">
        <v>22</v>
      </c>
    </row>
  </sheetData>
  <sortState ref="A3:I42">
    <sortCondition ref="C3:C42"/>
    <sortCondition ref="H3:H42" descending="1"/>
  </sortState>
  <mergeCells count="4">
    <mergeCell ref="A1:J1"/>
    <mergeCell ref="C3:C12"/>
    <mergeCell ref="C13:C27"/>
    <mergeCell ref="C28:C42"/>
  </mergeCells>
  <pageMargins left="0.7" right="0.7" top="0.75" bottom="0.75" header="0.3" footer="0.3"/>
  <pageSetup paperSize="9" scale="8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Colamilkshake</cp:lastModifiedBy>
  <dcterms:created xsi:type="dcterms:W3CDTF">2025-06-25T03:12:00Z</dcterms:created>
  <cp:lastPrinted>2025-06-30T01:44:00Z</cp:lastPrinted>
  <dcterms:modified xsi:type="dcterms:W3CDTF">2025-06-30T02:07:26Z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BE7FF1D292924E04BB4939C951BA94F0_13</vt:lpwstr>
  </property>
  <property fmtid="{D5CDD505-2E9C-101B-9397-08002B2CF9AE}" pid="3" name="KSOProductBuildVer">
    <vt:lpwstr>2052-12.1.0.21915</vt:lpwstr>
  </property>
</Properties>
</file>